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35" yWindow="315" windowWidth="14895" windowHeight="7170" activeTab="2"/>
  </bookViews>
  <sheets>
    <sheet name="Доходы" sheetId="1" r:id="rId1"/>
    <sheet name="Расходы" sheetId="2" r:id="rId2"/>
    <sheet name="Лист1" sheetId="3" r:id="rId3"/>
  </sheets>
  <definedNames>
    <definedName name="_xlnm.Print_Titles" localSheetId="0">Доходы!$7:$8</definedName>
    <definedName name="_xlnm.Print_Titles" localSheetId="1">Расходы!$2:$3</definedName>
    <definedName name="_xlnm.Print_Area" localSheetId="0">Доходы!$A$1:$D$18</definedName>
    <definedName name="_xlnm.Print_Area" localSheetId="2">Лист1!$A$1:$D$8</definedName>
    <definedName name="_xlnm.Print_Area" localSheetId="1">Расходы!$A$1:$D$25</definedName>
  </definedNames>
  <calcPr calcId="125725"/>
</workbook>
</file>

<file path=xl/calcChain.xml><?xml version="1.0" encoding="utf-8"?>
<calcChain xmlns="http://schemas.openxmlformats.org/spreadsheetml/2006/main">
  <c r="C9" i="1"/>
  <c r="D13" i="2"/>
  <c r="C13"/>
  <c r="D15"/>
  <c r="C15"/>
  <c r="D9" i="1"/>
  <c r="D18" i="2"/>
  <c r="C18"/>
  <c r="D21"/>
  <c r="C21"/>
  <c r="D5"/>
  <c r="D4" s="1"/>
  <c r="C5"/>
  <c r="C4" s="1"/>
  <c r="D11"/>
  <c r="C11"/>
  <c r="G5" i="3" l="1"/>
  <c r="H5"/>
  <c r="C7" l="1"/>
  <c r="C8"/>
  <c r="C5"/>
  <c r="D7"/>
  <c r="D8"/>
  <c r="D5"/>
</calcChain>
</file>

<file path=xl/sharedStrings.xml><?xml version="1.0" encoding="utf-8"?>
<sst xmlns="http://schemas.openxmlformats.org/spreadsheetml/2006/main" count="93" uniqueCount="77">
  <si>
    <t>Наименование показателя</t>
  </si>
  <si>
    <t>Доходы бюджета - ИТОГО</t>
  </si>
  <si>
    <t>Расходы бюджета - ИТОГО</t>
  </si>
  <si>
    <t>Результат исполнения бюджета
(дефицит/профицит)</t>
  </si>
  <si>
    <t>X</t>
  </si>
  <si>
    <t>2. Расходы бюджета</t>
  </si>
  <si>
    <t>1. Доходы бюджета</t>
  </si>
  <si>
    <t>Код дохода по бюджетной классификации</t>
  </si>
  <si>
    <t>Код расхода по бюджетной классификации</t>
  </si>
  <si>
    <t>ОБЩЕГОСУДАРСТВЕННЫЕ ВОПРОСЫ</t>
  </si>
  <si>
    <t>000 0100 0000000 000 000</t>
  </si>
  <si>
    <t>Функционирование высшего должностного лица субъекта Российской Федерации и муниципального образования</t>
  </si>
  <si>
    <t>3</t>
  </si>
  <si>
    <t>НАЛОГИ НА ПРИБЫЛЬ, ДОХОДЫ</t>
  </si>
  <si>
    <t>000 101 00000 00 0000 000</t>
  </si>
  <si>
    <t>НАЛОГИ НА СОВОКУПНЫЙ ДОХОД</t>
  </si>
  <si>
    <t>000 105 00000 00 0000 000</t>
  </si>
  <si>
    <t>НАЛОГИ НА ИМУЩЕСТВО</t>
  </si>
  <si>
    <t>000 106 00000 00 0000 000</t>
  </si>
  <si>
    <t>ГОСУДАРСТВЕННАЯ ПОШЛИНА</t>
  </si>
  <si>
    <t>000 108 00000 00 0000 000</t>
  </si>
  <si>
    <t>БЕЗВОЗМЕЗДНЫЕ ПОСТУПЛЕНИЯ ОТ ДРУГИХ БЮДЖЕТОВ БЮДЖЕТНОЙ СИСТЕМЫ РОССИЙСКОЙ ФЕДЕРАЦИИ</t>
  </si>
  <si>
    <t>000 0102 0000000 000 000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</si>
  <si>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</si>
  <si>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000 0104 0000000 000 000</t>
  </si>
  <si>
    <t>Другие общегосударственные вопросы</t>
  </si>
  <si>
    <t>000 0113 0000000 000 000</t>
  </si>
  <si>
    <t>НАЦИОНАЛЬНАЯ ОБОРОНА</t>
  </si>
  <si>
    <t>000 0200 0000000 000 000</t>
  </si>
  <si>
    <t>Мобилизационная и вневойсковая подготовка</t>
  </si>
  <si>
    <t>000 0203 0000000 000 000</t>
  </si>
  <si>
    <t>НАЦИОНАЛЬНАЯ ЭКОНОМИКА</t>
  </si>
  <si>
    <t>000 0400 0000000 000 000</t>
  </si>
  <si>
    <t>ЖИЛИЩНО-КОММУНАЛЬНОЕ ХОЗЯЙСТВО</t>
  </si>
  <si>
    <t>000 0500 0000000 000 000</t>
  </si>
  <si>
    <t>Коммунальное хозяйство</t>
  </si>
  <si>
    <t>000 0502 0000000 000 000</t>
  </si>
  <si>
    <t>Благоустройство</t>
  </si>
  <si>
    <t>000 0503 0000000 000 000</t>
  </si>
  <si>
    <t>Исполнение за отчетный период</t>
  </si>
  <si>
    <t>2</t>
  </si>
  <si>
    <t>4</t>
  </si>
  <si>
    <t xml:space="preserve"> ЗЕМЕЛЬНЫЙ НАЛОГ</t>
  </si>
  <si>
    <t>ПРОЧИЕ НЕНАЛОГОВЫЕ ДОХОДЫ</t>
  </si>
  <si>
    <t>000 117 00000 00 0000 000</t>
  </si>
  <si>
    <t>Дорожное хозяйство (дорожные фонды)</t>
  </si>
  <si>
    <t>000 0409 0000000 000 000</t>
  </si>
  <si>
    <t>Обеспечение проведения выборов и референдумов</t>
  </si>
  <si>
    <t>000 0107 0000000 000 000</t>
  </si>
  <si>
    <t>000 200 00000 00 0000 000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</si>
  <si>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</si>
  <si>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000 0103 0000000 000 000</t>
  </si>
  <si>
    <t>Другие вопросы в области национальной экономики</t>
  </si>
  <si>
    <t>000 0412 0000000 000 000</t>
  </si>
  <si>
    <t>3. Источники финансирования дефицита бюджета</t>
  </si>
  <si>
    <t>Код источника финансирования по бюджетной классификации</t>
  </si>
  <si>
    <t>Уточненные бюджетные назначения</t>
  </si>
  <si>
    <t>Источники внутренного финансирования дефицита бюджета</t>
  </si>
  <si>
    <t>000 0100 0000 00 0000 000</t>
  </si>
  <si>
    <t>Источники внешнего финансирования дефицита бюджета</t>
  </si>
  <si>
    <t>000 0200 0000 00 0000 000</t>
  </si>
  <si>
    <t>Изменение остатков средств на счетах по учету средств бюджета</t>
  </si>
  <si>
    <t>000 0105 0000 00 0000 000</t>
  </si>
  <si>
    <t>Источники финансирования дефицита бюджета - всего</t>
  </si>
  <si>
    <t>Приложение № 1</t>
  </si>
  <si>
    <t>Единица измерения:  руб.</t>
  </si>
  <si>
    <t>000 0300 0000000 000 000</t>
  </si>
  <si>
    <t>000 0310 0000000 000 000</t>
  </si>
  <si>
    <t>Обеспечение пожарной безопасности</t>
  </si>
  <si>
    <t>ОБЕСПЕЧЕНИЕ ПОЖАРНОЙ БЕЗОПАСНОСТИ</t>
  </si>
  <si>
    <t xml:space="preserve"> Утв.бюджетные назначения 2020 год</t>
  </si>
  <si>
    <t xml:space="preserve"> Утв. бюджетные назначения 2020год</t>
  </si>
  <si>
    <t>000 113 00000 00 0000 000</t>
  </si>
  <si>
    <t>ДОХОДЫ ОТ ОКАЗАНИЯ ПЛАТНЫХ УСЛУГ И КОМПЕНСАЦИИ ЗАТРАТ ГОСУДАРСТВА</t>
  </si>
  <si>
    <t>000 1003 0000000 000 000</t>
  </si>
  <si>
    <t>Социальное обеспечение населения</t>
  </si>
  <si>
    <t>Отчет об исполнении бюджета МКУ Исполнительный комитет  Альметьевского сельского поселения Елабужского муниципального района Республики Татарстан за 01 января   2021 год</t>
  </si>
</sst>
</file>

<file path=xl/styles.xml><?xml version="1.0" encoding="utf-8"?>
<styleSheet xmlns="http://schemas.openxmlformats.org/spreadsheetml/2006/main">
  <fonts count="22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Arial Narrow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Down="1"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107">
    <xf numFmtId="0" fontId="0" fillId="0" borderId="0" xfId="0"/>
    <xf numFmtId="49" fontId="19" fillId="0" borderId="0" xfId="0" applyNumberFormat="1" applyFont="1" applyFill="1"/>
    <xf numFmtId="49" fontId="19" fillId="0" borderId="0" xfId="0" applyNumberFormat="1" applyFont="1"/>
    <xf numFmtId="49" fontId="19" fillId="0" borderId="0" xfId="0" applyNumberFormat="1" applyFont="1" applyAlignment="1"/>
    <xf numFmtId="49" fontId="20" fillId="0" borderId="0" xfId="0" applyNumberFormat="1" applyFont="1" applyFill="1" applyBorder="1" applyAlignment="1"/>
    <xf numFmtId="49" fontId="20" fillId="24" borderId="28" xfId="0" applyNumberFormat="1" applyFont="1" applyFill="1" applyBorder="1" applyAlignment="1">
      <alignment horizontal="center" vertical="center" wrapText="1"/>
    </xf>
    <xf numFmtId="49" fontId="20" fillId="24" borderId="14" xfId="0" applyNumberFormat="1" applyFont="1" applyFill="1" applyBorder="1" applyAlignment="1">
      <alignment horizontal="center" vertical="center" wrapText="1"/>
    </xf>
    <xf numFmtId="49" fontId="20" fillId="24" borderId="15" xfId="0" applyNumberFormat="1" applyFont="1" applyFill="1" applyBorder="1" applyAlignment="1">
      <alignment horizontal="center" vertical="center" wrapText="1"/>
    </xf>
    <xf numFmtId="49" fontId="19" fillId="24" borderId="0" xfId="0" applyNumberFormat="1" applyFont="1" applyFill="1"/>
    <xf numFmtId="49" fontId="19" fillId="0" borderId="0" xfId="0" applyNumberFormat="1" applyFont="1" applyAlignment="1">
      <alignment wrapText="1" shrinkToFit="1"/>
    </xf>
    <xf numFmtId="49" fontId="19" fillId="24" borderId="13" xfId="0" applyNumberFormat="1" applyFont="1" applyFill="1" applyBorder="1" applyAlignment="1">
      <alignment horizontal="center" vertical="center" wrapText="1" shrinkToFit="1"/>
    </xf>
    <xf numFmtId="4" fontId="19" fillId="0" borderId="27" xfId="0" applyNumberFormat="1" applyFont="1" applyBorder="1" applyAlignment="1" applyProtection="1">
      <alignment horizontal="right" vertical="center" wrapText="1"/>
    </xf>
    <xf numFmtId="49" fontId="19" fillId="24" borderId="28" xfId="0" applyNumberFormat="1" applyFont="1" applyFill="1" applyBorder="1" applyAlignment="1">
      <alignment horizontal="center" vertical="center"/>
    </xf>
    <xf numFmtId="49" fontId="19" fillId="24" borderId="14" xfId="0" applyNumberFormat="1" applyFont="1" applyFill="1" applyBorder="1" applyAlignment="1">
      <alignment horizontal="center" vertical="center"/>
    </xf>
    <xf numFmtId="49" fontId="19" fillId="24" borderId="33" xfId="0" applyNumberFormat="1" applyFont="1" applyFill="1" applyBorder="1" applyAlignment="1">
      <alignment horizontal="center" vertical="center"/>
    </xf>
    <xf numFmtId="0" fontId="20" fillId="24" borderId="28" xfId="0" applyNumberFormat="1" applyFont="1" applyFill="1" applyBorder="1" applyAlignment="1">
      <alignment horizontal="left" vertical="top" wrapText="1" shrinkToFit="1"/>
    </xf>
    <xf numFmtId="49" fontId="20" fillId="24" borderId="30" xfId="0" applyNumberFormat="1" applyFont="1" applyFill="1" applyBorder="1" applyAlignment="1">
      <alignment horizontal="center" wrapText="1" shrinkToFit="1"/>
    </xf>
    <xf numFmtId="4" fontId="20" fillId="24" borderId="30" xfId="0" applyNumberFormat="1" applyFont="1" applyFill="1" applyBorder="1" applyAlignment="1">
      <alignment horizontal="right" wrapText="1" shrinkToFit="1"/>
    </xf>
    <xf numFmtId="4" fontId="20" fillId="24" borderId="31" xfId="0" applyNumberFormat="1" applyFont="1" applyFill="1" applyBorder="1" applyAlignment="1">
      <alignment horizontal="right" wrapText="1" shrinkToFit="1"/>
    </xf>
    <xf numFmtId="49" fontId="19" fillId="24" borderId="0" xfId="0" applyNumberFormat="1" applyFont="1" applyFill="1" applyAlignment="1">
      <alignment wrapText="1" shrinkToFit="1"/>
    </xf>
    <xf numFmtId="0" fontId="19" fillId="24" borderId="10" xfId="0" applyNumberFormat="1" applyFont="1" applyFill="1" applyBorder="1" applyAlignment="1">
      <alignment horizontal="left" vertical="top" wrapText="1" shrinkToFit="1"/>
    </xf>
    <xf numFmtId="49" fontId="19" fillId="24" borderId="19" xfId="0" applyNumberFormat="1" applyFont="1" applyFill="1" applyBorder="1" applyAlignment="1">
      <alignment horizontal="center" wrapText="1" shrinkToFit="1"/>
    </xf>
    <xf numFmtId="0" fontId="19" fillId="24" borderId="29" xfId="0" applyNumberFormat="1" applyFont="1" applyFill="1" applyBorder="1" applyAlignment="1">
      <alignment horizontal="left" vertical="top" wrapText="1" shrinkToFit="1"/>
    </xf>
    <xf numFmtId="49" fontId="19" fillId="24" borderId="13" xfId="0" applyNumberFormat="1" applyFont="1" applyFill="1" applyBorder="1" applyAlignment="1">
      <alignment horizontal="center" wrapText="1" shrinkToFit="1"/>
    </xf>
    <xf numFmtId="4" fontId="19" fillId="0" borderId="32" xfId="0" applyNumberFormat="1" applyFont="1" applyBorder="1" applyAlignment="1" applyProtection="1">
      <alignment horizontal="right" vertical="center" wrapText="1"/>
    </xf>
    <xf numFmtId="4" fontId="20" fillId="24" borderId="14" xfId="0" applyNumberFormat="1" applyFont="1" applyFill="1" applyBorder="1" applyAlignment="1">
      <alignment horizontal="right" wrapText="1" shrinkToFit="1"/>
    </xf>
    <xf numFmtId="49" fontId="19" fillId="24" borderId="18" xfId="0" applyNumberFormat="1" applyFont="1" applyFill="1" applyBorder="1" applyAlignment="1">
      <alignment horizontal="center" wrapText="1" shrinkToFit="1"/>
    </xf>
    <xf numFmtId="49" fontId="19" fillId="24" borderId="0" xfId="0" applyNumberFormat="1" applyFont="1" applyFill="1" applyAlignment="1">
      <alignment vertical="center"/>
    </xf>
    <xf numFmtId="49" fontId="19" fillId="24" borderId="0" xfId="0" applyNumberFormat="1" applyFont="1" applyFill="1" applyBorder="1" applyAlignment="1">
      <alignment vertical="center"/>
    </xf>
    <xf numFmtId="49" fontId="20" fillId="0" borderId="0" xfId="0" applyNumberFormat="1" applyFont="1" applyFill="1" applyBorder="1" applyAlignment="1">
      <alignment horizontal="center" vertical="center"/>
    </xf>
    <xf numFmtId="49" fontId="19" fillId="0" borderId="35" xfId="0" applyNumberFormat="1" applyFont="1" applyBorder="1" applyAlignment="1">
      <alignment horizontal="center" vertical="center" wrapText="1"/>
    </xf>
    <xf numFmtId="49" fontId="19" fillId="0" borderId="34" xfId="0" applyNumberFormat="1" applyFont="1" applyBorder="1" applyAlignment="1">
      <alignment horizontal="center" vertical="center" wrapText="1"/>
    </xf>
    <xf numFmtId="49" fontId="19" fillId="0" borderId="37" xfId="0" applyNumberFormat="1" applyFont="1" applyBorder="1" applyAlignment="1">
      <alignment horizontal="center" vertical="center" wrapText="1"/>
    </xf>
    <xf numFmtId="49" fontId="19" fillId="0" borderId="15" xfId="0" applyNumberFormat="1" applyFont="1" applyBorder="1" applyAlignment="1">
      <alignment horizontal="center" vertical="center" wrapText="1"/>
    </xf>
    <xf numFmtId="49" fontId="20" fillId="0" borderId="0" xfId="0" applyNumberFormat="1" applyFont="1" applyAlignment="1">
      <alignment wrapText="1"/>
    </xf>
    <xf numFmtId="2" fontId="20" fillId="0" borderId="0" xfId="0" applyNumberFormat="1" applyFont="1" applyAlignment="1">
      <alignment wrapText="1"/>
    </xf>
    <xf numFmtId="49" fontId="20" fillId="0" borderId="0" xfId="0" applyNumberFormat="1" applyFont="1"/>
    <xf numFmtId="49" fontId="19" fillId="0" borderId="16" xfId="0" applyNumberFormat="1" applyFont="1" applyBorder="1" applyAlignment="1">
      <alignment vertical="center" wrapText="1"/>
    </xf>
    <xf numFmtId="49" fontId="19" fillId="0" borderId="23" xfId="0" applyNumberFormat="1" applyFont="1" applyBorder="1" applyAlignment="1">
      <alignment horizontal="center" vertical="center" wrapText="1"/>
    </xf>
    <xf numFmtId="4" fontId="19" fillId="0" borderId="24" xfId="0" applyNumberFormat="1" applyFont="1" applyFill="1" applyBorder="1" applyAlignment="1">
      <alignment horizontal="right" vertical="center" wrapText="1"/>
    </xf>
    <xf numFmtId="4" fontId="19" fillId="0" borderId="25" xfId="0" applyNumberFormat="1" applyFont="1" applyFill="1" applyBorder="1" applyAlignment="1">
      <alignment horizontal="right" vertical="center" wrapText="1"/>
    </xf>
    <xf numFmtId="49" fontId="19" fillId="0" borderId="0" xfId="0" applyNumberFormat="1" applyFont="1" applyAlignment="1">
      <alignment wrapText="1"/>
    </xf>
    <xf numFmtId="49" fontId="20" fillId="0" borderId="17" xfId="0" applyNumberFormat="1" applyFont="1" applyBorder="1" applyAlignment="1">
      <alignment vertical="center" wrapText="1"/>
    </xf>
    <xf numFmtId="49" fontId="20" fillId="0" borderId="26" xfId="0" applyNumberFormat="1" applyFont="1" applyBorder="1" applyAlignment="1">
      <alignment horizontal="center" vertical="center" wrapText="1"/>
    </xf>
    <xf numFmtId="49" fontId="19" fillId="0" borderId="0" xfId="0" applyNumberFormat="1" applyFont="1" applyFill="1" applyBorder="1" applyAlignment="1">
      <alignment wrapText="1"/>
    </xf>
    <xf numFmtId="49" fontId="19" fillId="0" borderId="0" xfId="0" applyNumberFormat="1" applyFont="1" applyFill="1" applyBorder="1" applyAlignment="1">
      <alignment horizontal="center" vertical="center" wrapText="1"/>
    </xf>
    <xf numFmtId="4" fontId="19" fillId="0" borderId="0" xfId="0" applyNumberFormat="1" applyFont="1" applyFill="1" applyBorder="1" applyAlignment="1">
      <alignment horizontal="right" wrapText="1"/>
    </xf>
    <xf numFmtId="49" fontId="19" fillId="0" borderId="0" xfId="0" applyNumberFormat="1" applyFont="1" applyFill="1" applyBorder="1"/>
    <xf numFmtId="49" fontId="19" fillId="0" borderId="0" xfId="0" applyNumberFormat="1" applyFont="1" applyAlignment="1">
      <alignment vertical="center"/>
    </xf>
    <xf numFmtId="2" fontId="19" fillId="0" borderId="0" xfId="0" applyNumberFormat="1" applyFont="1" applyAlignment="1">
      <alignment vertical="center"/>
    </xf>
    <xf numFmtId="49" fontId="20" fillId="0" borderId="38" xfId="0" applyNumberFormat="1" applyFont="1" applyBorder="1" applyAlignment="1">
      <alignment vertical="center" wrapText="1"/>
    </xf>
    <xf numFmtId="49" fontId="20" fillId="0" borderId="39" xfId="0" applyNumberFormat="1" applyFont="1" applyBorder="1" applyAlignment="1">
      <alignment horizontal="center" vertical="center" wrapText="1"/>
    </xf>
    <xf numFmtId="4" fontId="20" fillId="0" borderId="40" xfId="0" applyNumberFormat="1" applyFont="1" applyFill="1" applyBorder="1" applyAlignment="1">
      <alignment horizontal="right" vertical="center" wrapText="1"/>
    </xf>
    <xf numFmtId="4" fontId="20" fillId="0" borderId="36" xfId="0" applyNumberFormat="1" applyFont="1" applyFill="1" applyBorder="1" applyAlignment="1">
      <alignment horizontal="right" vertical="center" wrapText="1"/>
    </xf>
    <xf numFmtId="49" fontId="19" fillId="0" borderId="35" xfId="0" applyNumberFormat="1" applyFont="1" applyBorder="1" applyAlignment="1">
      <alignment horizontal="center" vertical="center"/>
    </xf>
    <xf numFmtId="49" fontId="19" fillId="0" borderId="34" xfId="0" applyNumberFormat="1" applyFont="1" applyBorder="1" applyAlignment="1">
      <alignment horizontal="center" vertical="center"/>
    </xf>
    <xf numFmtId="49" fontId="19" fillId="0" borderId="37" xfId="0" applyNumberFormat="1" applyFont="1" applyBorder="1" applyAlignment="1">
      <alignment horizontal="center" vertical="center"/>
    </xf>
    <xf numFmtId="49" fontId="19" fillId="0" borderId="15" xfId="0" applyNumberFormat="1" applyFont="1" applyBorder="1" applyAlignment="1">
      <alignment horizontal="center" vertical="center"/>
    </xf>
    <xf numFmtId="49" fontId="19" fillId="24" borderId="11" xfId="0" applyNumberFormat="1" applyFont="1" applyFill="1" applyBorder="1" applyAlignment="1" applyProtection="1">
      <alignment horizontal="left" vertical="top" wrapText="1"/>
    </xf>
    <xf numFmtId="4" fontId="19" fillId="0" borderId="40" xfId="0" applyNumberFormat="1" applyFont="1" applyFill="1" applyBorder="1" applyAlignment="1">
      <alignment horizontal="right" vertical="center" wrapText="1"/>
    </xf>
    <xf numFmtId="4" fontId="19" fillId="0" borderId="36" xfId="0" applyNumberFormat="1" applyFont="1" applyFill="1" applyBorder="1" applyAlignment="1">
      <alignment horizontal="right" vertical="center" wrapText="1"/>
    </xf>
    <xf numFmtId="49" fontId="19" fillId="24" borderId="20" xfId="0" applyNumberFormat="1" applyFont="1" applyFill="1" applyBorder="1" applyAlignment="1">
      <alignment horizontal="center" vertical="center" wrapText="1"/>
    </xf>
    <xf numFmtId="0" fontId="19" fillId="24" borderId="28" xfId="0" applyNumberFormat="1" applyFont="1" applyFill="1" applyBorder="1" applyAlignment="1">
      <alignment horizontal="left" vertical="top" wrapText="1" shrinkToFit="1"/>
    </xf>
    <xf numFmtId="49" fontId="19" fillId="24" borderId="30" xfId="0" applyNumberFormat="1" applyFont="1" applyFill="1" applyBorder="1" applyAlignment="1">
      <alignment horizontal="center" wrapText="1" shrinkToFit="1"/>
    </xf>
    <xf numFmtId="0" fontId="19" fillId="24" borderId="42" xfId="0" applyNumberFormat="1" applyFont="1" applyFill="1" applyBorder="1" applyAlignment="1">
      <alignment horizontal="left" vertical="top" wrapText="1" shrinkToFit="1"/>
    </xf>
    <xf numFmtId="49" fontId="19" fillId="24" borderId="43" xfId="0" applyNumberFormat="1" applyFont="1" applyFill="1" applyBorder="1" applyAlignment="1">
      <alignment horizontal="center" wrapText="1" shrinkToFit="1"/>
    </xf>
    <xf numFmtId="4" fontId="19" fillId="0" borderId="12" xfId="0" applyNumberFormat="1" applyFont="1" applyBorder="1" applyAlignment="1" applyProtection="1">
      <alignment horizontal="right" vertical="center" wrapText="1"/>
    </xf>
    <xf numFmtId="4" fontId="19" fillId="0" borderId="41" xfId="0" applyNumberFormat="1" applyFont="1" applyBorder="1" applyAlignment="1" applyProtection="1">
      <alignment horizontal="right" vertical="center" wrapText="1"/>
    </xf>
    <xf numFmtId="49" fontId="20" fillId="24" borderId="28" xfId="0" applyNumberFormat="1" applyFont="1" applyFill="1" applyBorder="1" applyAlignment="1">
      <alignment horizontal="left" vertical="top"/>
    </xf>
    <xf numFmtId="49" fontId="20" fillId="24" borderId="14" xfId="0" applyNumberFormat="1" applyFont="1" applyFill="1" applyBorder="1" applyAlignment="1">
      <alignment horizontal="center" vertical="center"/>
    </xf>
    <xf numFmtId="4" fontId="20" fillId="24" borderId="33" xfId="0" applyNumberFormat="1" applyFont="1" applyFill="1" applyBorder="1" applyAlignment="1">
      <alignment horizontal="right"/>
    </xf>
    <xf numFmtId="49" fontId="19" fillId="24" borderId="21" xfId="0" applyNumberFormat="1" applyFont="1" applyFill="1" applyBorder="1" applyAlignment="1">
      <alignment horizontal="center" vertical="center" wrapText="1"/>
    </xf>
    <xf numFmtId="49" fontId="19" fillId="24" borderId="44" xfId="0" applyNumberFormat="1" applyFont="1" applyFill="1" applyBorder="1" applyAlignment="1">
      <alignment horizontal="center" vertical="center" wrapText="1"/>
    </xf>
    <xf numFmtId="4" fontId="19" fillId="0" borderId="14" xfId="0" applyNumberFormat="1" applyFont="1" applyBorder="1" applyAlignment="1" applyProtection="1">
      <alignment horizontal="right" vertical="center" wrapText="1"/>
    </xf>
    <xf numFmtId="4" fontId="19" fillId="0" borderId="33" xfId="0" applyNumberFormat="1" applyFont="1" applyBorder="1" applyAlignment="1" applyProtection="1">
      <alignment horizontal="right" vertical="center" wrapText="1"/>
    </xf>
    <xf numFmtId="0" fontId="19" fillId="24" borderId="45" xfId="0" applyNumberFormat="1" applyFont="1" applyFill="1" applyBorder="1" applyAlignment="1">
      <alignment horizontal="left" vertical="top" wrapText="1" shrinkToFit="1"/>
    </xf>
    <xf numFmtId="49" fontId="19" fillId="24" borderId="46" xfId="0" applyNumberFormat="1" applyFont="1" applyFill="1" applyBorder="1" applyAlignment="1">
      <alignment horizontal="center" wrapText="1" shrinkToFit="1"/>
    </xf>
    <xf numFmtId="0" fontId="19" fillId="24" borderId="28" xfId="0" applyNumberFormat="1" applyFont="1" applyFill="1" applyBorder="1" applyAlignment="1">
      <alignment horizontal="left" vertical="center" wrapText="1" indent="1" shrinkToFit="1"/>
    </xf>
    <xf numFmtId="49" fontId="19" fillId="24" borderId="30" xfId="0" applyNumberFormat="1" applyFont="1" applyFill="1" applyBorder="1" applyAlignment="1">
      <alignment horizontal="center" vertical="center" wrapText="1" shrinkToFit="1"/>
    </xf>
    <xf numFmtId="4" fontId="19" fillId="24" borderId="30" xfId="0" applyNumberFormat="1" applyFont="1" applyFill="1" applyBorder="1" applyAlignment="1">
      <alignment horizontal="right" wrapText="1" shrinkToFit="1"/>
    </xf>
    <xf numFmtId="4" fontId="19" fillId="24" borderId="31" xfId="0" applyNumberFormat="1" applyFont="1" applyFill="1" applyBorder="1" applyAlignment="1">
      <alignment horizontal="right" wrapText="1" shrinkToFit="1"/>
    </xf>
    <xf numFmtId="49" fontId="20" fillId="24" borderId="42" xfId="0" applyNumberFormat="1" applyFont="1" applyFill="1" applyBorder="1" applyAlignment="1">
      <alignment vertical="center" wrapText="1"/>
    </xf>
    <xf numFmtId="49" fontId="19" fillId="24" borderId="22" xfId="0" applyNumberFormat="1" applyFont="1" applyFill="1" applyBorder="1" applyAlignment="1">
      <alignment horizontal="center" vertical="center"/>
    </xf>
    <xf numFmtId="4" fontId="19" fillId="24" borderId="22" xfId="0" applyNumberFormat="1" applyFont="1" applyFill="1" applyBorder="1" applyAlignment="1">
      <alignment horizontal="right"/>
    </xf>
    <xf numFmtId="4" fontId="19" fillId="24" borderId="47" xfId="0" applyNumberFormat="1" applyFont="1" applyFill="1" applyBorder="1" applyAlignment="1">
      <alignment horizontal="right"/>
    </xf>
    <xf numFmtId="0" fontId="20" fillId="0" borderId="0" xfId="0" applyFont="1" applyAlignment="1">
      <alignment horizontal="center" vertical="center" wrapText="1"/>
    </xf>
    <xf numFmtId="49" fontId="20" fillId="0" borderId="0" xfId="0" applyNumberFormat="1" applyFont="1" applyFill="1" applyBorder="1" applyAlignment="1">
      <alignment horizontal="center"/>
    </xf>
    <xf numFmtId="49" fontId="20" fillId="24" borderId="0" xfId="0" applyNumberFormat="1" applyFont="1" applyFill="1" applyBorder="1" applyAlignment="1">
      <alignment horizontal="center" vertical="center"/>
    </xf>
    <xf numFmtId="49" fontId="20" fillId="0" borderId="0" xfId="0" applyNumberFormat="1" applyFont="1" applyFill="1" applyBorder="1" applyAlignment="1">
      <alignment horizontal="center" vertical="center"/>
    </xf>
    <xf numFmtId="49" fontId="19" fillId="0" borderId="48" xfId="0" applyNumberFormat="1" applyFont="1" applyFill="1" applyBorder="1" applyAlignment="1">
      <alignment horizontal="center" vertical="center" wrapText="1"/>
    </xf>
    <xf numFmtId="49" fontId="19" fillId="0" borderId="49" xfId="0" applyNumberFormat="1" applyFont="1" applyFill="1" applyBorder="1" applyAlignment="1">
      <alignment horizontal="center" vertical="center"/>
    </xf>
    <xf numFmtId="49" fontId="19" fillId="0" borderId="50" xfId="0" applyNumberFormat="1" applyFont="1" applyFill="1" applyBorder="1" applyAlignment="1">
      <alignment horizontal="center" vertical="center"/>
    </xf>
    <xf numFmtId="49" fontId="20" fillId="0" borderId="28" xfId="0" applyNumberFormat="1" applyFont="1" applyFill="1" applyBorder="1" applyAlignment="1">
      <alignment horizontal="left" vertical="center" wrapText="1"/>
    </xf>
    <xf numFmtId="49" fontId="20" fillId="0" borderId="14" xfId="0" applyNumberFormat="1" applyFont="1" applyFill="1" applyBorder="1" applyAlignment="1">
      <alignment horizontal="center" vertical="center"/>
    </xf>
    <xf numFmtId="4" fontId="20" fillId="24" borderId="14" xfId="0" applyNumberFormat="1" applyFont="1" applyFill="1" applyBorder="1" applyAlignment="1"/>
    <xf numFmtId="4" fontId="20" fillId="24" borderId="15" xfId="0" applyNumberFormat="1" applyFont="1" applyFill="1" applyBorder="1" applyAlignment="1"/>
    <xf numFmtId="0" fontId="19" fillId="24" borderId="10" xfId="0" applyNumberFormat="1" applyFont="1" applyFill="1" applyBorder="1" applyAlignment="1">
      <alignment horizontal="left" vertical="center" wrapText="1" shrinkToFit="1"/>
    </xf>
    <xf numFmtId="49" fontId="19" fillId="24" borderId="19" xfId="0" applyNumberFormat="1" applyFont="1" applyFill="1" applyBorder="1" applyAlignment="1">
      <alignment horizontal="center" vertical="center" wrapText="1" shrinkToFit="1"/>
    </xf>
    <xf numFmtId="0" fontId="19" fillId="24" borderId="29" xfId="0" applyNumberFormat="1" applyFont="1" applyFill="1" applyBorder="1" applyAlignment="1">
      <alignment horizontal="left" vertical="center" wrapText="1" shrinkToFit="1"/>
    </xf>
    <xf numFmtId="0" fontId="19" fillId="24" borderId="11" xfId="0" applyNumberFormat="1" applyFont="1" applyFill="1" applyBorder="1" applyAlignment="1">
      <alignment horizontal="left" vertical="center" wrapText="1" shrinkToFit="1"/>
    </xf>
    <xf numFmtId="49" fontId="19" fillId="24" borderId="18" xfId="0" applyNumberFormat="1" applyFont="1" applyFill="1" applyBorder="1" applyAlignment="1">
      <alignment horizontal="center" vertical="center" wrapText="1" shrinkToFit="1"/>
    </xf>
    <xf numFmtId="4" fontId="21" fillId="0" borderId="12" xfId="0" applyNumberFormat="1" applyFont="1" applyBorder="1" applyAlignment="1" applyProtection="1">
      <alignment horizontal="right" vertical="center" wrapText="1"/>
    </xf>
    <xf numFmtId="4" fontId="21" fillId="0" borderId="51" xfId="0" applyNumberFormat="1" applyFont="1" applyBorder="1" applyAlignment="1" applyProtection="1">
      <alignment horizontal="right" vertical="center" wrapText="1"/>
    </xf>
    <xf numFmtId="4" fontId="21" fillId="0" borderId="27" xfId="0" applyNumberFormat="1" applyFont="1" applyBorder="1" applyAlignment="1" applyProtection="1">
      <alignment horizontal="right" vertical="center" wrapText="1"/>
    </xf>
    <xf numFmtId="4" fontId="21" fillId="0" borderId="25" xfId="0" applyNumberFormat="1" applyFont="1" applyBorder="1" applyAlignment="1" applyProtection="1">
      <alignment horizontal="right" vertical="center" wrapText="1"/>
    </xf>
    <xf numFmtId="4" fontId="21" fillId="0" borderId="52" xfId="0" applyNumberFormat="1" applyFont="1" applyBorder="1" applyAlignment="1" applyProtection="1">
      <alignment horizontal="right" vertical="center" wrapText="1"/>
    </xf>
    <xf numFmtId="4" fontId="21" fillId="0" borderId="53" xfId="0" applyNumberFormat="1" applyFont="1" applyBorder="1" applyAlignment="1" applyProtection="1">
      <alignment horizontal="right" vertical="center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Z40"/>
  <sheetViews>
    <sheetView showGridLines="0" view="pageBreakPreview" topLeftCell="A8" zoomScale="60" zoomScaleNormal="100" workbookViewId="0">
      <selection activeCell="L8" sqref="L1:M1048576"/>
    </sheetView>
  </sheetViews>
  <sheetFormatPr defaultRowHeight="20.25"/>
  <cols>
    <col min="1" max="1" width="58.140625" style="1" customWidth="1"/>
    <col min="2" max="2" width="35.7109375" style="1" customWidth="1"/>
    <col min="3" max="3" width="31" style="1" customWidth="1"/>
    <col min="4" max="4" width="38" style="1" customWidth="1"/>
    <col min="5" max="100" width="9.140625" style="2"/>
    <col min="101" max="102" width="72.140625" style="2" hidden="1" customWidth="1"/>
    <col min="103" max="16384" width="9.140625" style="2"/>
  </cols>
  <sheetData>
    <row r="1" spans="1:102">
      <c r="D1" s="2" t="s">
        <v>64</v>
      </c>
    </row>
    <row r="4" spans="1:102" s="1" customFormat="1" ht="57.75" customHeight="1">
      <c r="A4" s="85" t="s">
        <v>76</v>
      </c>
      <c r="B4" s="85"/>
      <c r="C4" s="85"/>
      <c r="D4" s="85"/>
    </row>
    <row r="5" spans="1:102" s="1" customFormat="1" ht="15.75" customHeight="1">
      <c r="A5" s="3" t="s">
        <v>65</v>
      </c>
    </row>
    <row r="6" spans="1:102" s="1" customFormat="1" ht="33.75" customHeight="1" thickBot="1">
      <c r="A6" s="86" t="s">
        <v>6</v>
      </c>
      <c r="B6" s="86"/>
      <c r="C6" s="86"/>
      <c r="D6" s="4"/>
    </row>
    <row r="7" spans="1:102" s="8" customFormat="1" ht="89.25" customHeight="1" thickBot="1">
      <c r="A7" s="5" t="s">
        <v>0</v>
      </c>
      <c r="B7" s="6" t="s">
        <v>7</v>
      </c>
      <c r="C7" s="6" t="s">
        <v>71</v>
      </c>
      <c r="D7" s="7" t="s">
        <v>39</v>
      </c>
    </row>
    <row r="8" spans="1:102" ht="33.75" customHeight="1" thickBot="1">
      <c r="A8" s="89">
        <v>1</v>
      </c>
      <c r="B8" s="90" t="s">
        <v>40</v>
      </c>
      <c r="C8" s="90" t="s">
        <v>12</v>
      </c>
      <c r="D8" s="91" t="s">
        <v>41</v>
      </c>
    </row>
    <row r="9" spans="1:102" ht="45" customHeight="1" thickBot="1">
      <c r="A9" s="92" t="s">
        <v>1</v>
      </c>
      <c r="B9" s="93" t="s">
        <v>4</v>
      </c>
      <c r="C9" s="94">
        <f>SUM(C10:C17)</f>
        <v>1645500</v>
      </c>
      <c r="D9" s="95">
        <f>SUM(D10:D17)</f>
        <v>2839049.7800000003</v>
      </c>
    </row>
    <row r="10" spans="1:102" ht="101.25" customHeight="1">
      <c r="A10" s="96" t="s">
        <v>13</v>
      </c>
      <c r="B10" s="97" t="s">
        <v>14</v>
      </c>
      <c r="C10" s="101">
        <v>11000</v>
      </c>
      <c r="D10" s="102">
        <v>13022.77</v>
      </c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</row>
    <row r="11" spans="1:102" ht="101.25" customHeight="1">
      <c r="A11" s="98" t="s">
        <v>15</v>
      </c>
      <c r="B11" s="10" t="s">
        <v>16</v>
      </c>
      <c r="C11" s="103">
        <v>4000</v>
      </c>
      <c r="D11" s="104">
        <v>5552.53</v>
      </c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</row>
    <row r="12" spans="1:102" ht="101.25" customHeight="1">
      <c r="A12" s="98" t="s">
        <v>17</v>
      </c>
      <c r="B12" s="10" t="s">
        <v>18</v>
      </c>
      <c r="C12" s="103">
        <v>27000</v>
      </c>
      <c r="D12" s="104">
        <v>40206.32</v>
      </c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</row>
    <row r="13" spans="1:102" ht="101.25" customHeight="1">
      <c r="A13" s="98" t="s">
        <v>42</v>
      </c>
      <c r="B13" s="10" t="s">
        <v>18</v>
      </c>
      <c r="C13" s="103">
        <v>203000</v>
      </c>
      <c r="D13" s="104">
        <v>237977.63</v>
      </c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</row>
    <row r="14" spans="1:102" ht="101.25" customHeight="1">
      <c r="A14" s="98" t="s">
        <v>19</v>
      </c>
      <c r="B14" s="10" t="s">
        <v>20</v>
      </c>
      <c r="C14" s="103">
        <v>1000</v>
      </c>
      <c r="D14" s="104">
        <v>0</v>
      </c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</row>
    <row r="15" spans="1:102" ht="101.25" customHeight="1">
      <c r="A15" s="98" t="s">
        <v>73</v>
      </c>
      <c r="B15" s="10" t="s">
        <v>72</v>
      </c>
      <c r="C15" s="103">
        <v>0</v>
      </c>
      <c r="D15" s="104">
        <v>11326.51</v>
      </c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</row>
    <row r="16" spans="1:102" ht="101.25" customHeight="1">
      <c r="A16" s="98" t="s">
        <v>43</v>
      </c>
      <c r="B16" s="10" t="s">
        <v>44</v>
      </c>
      <c r="C16" s="103">
        <v>0</v>
      </c>
      <c r="D16" s="104">
        <v>76536.649999999994</v>
      </c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</row>
    <row r="17" spans="1:102" ht="101.25" customHeight="1" thickBot="1">
      <c r="A17" s="99" t="s">
        <v>21</v>
      </c>
      <c r="B17" s="100" t="s">
        <v>49</v>
      </c>
      <c r="C17" s="105">
        <v>1399500</v>
      </c>
      <c r="D17" s="106">
        <v>2454427.37</v>
      </c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</row>
    <row r="18" spans="1:102" ht="76.5" customHeight="1">
      <c r="A18" s="8"/>
      <c r="B18" s="8"/>
      <c r="C18" s="8"/>
      <c r="D18" s="8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</row>
    <row r="19" spans="1:102"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</row>
    <row r="20" spans="1:102"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</row>
    <row r="21" spans="1:102"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</row>
    <row r="22" spans="1:102"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</row>
    <row r="23" spans="1:102"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</row>
    <row r="24" spans="1:102" s="1" customFormat="1"/>
    <row r="25" spans="1:102" s="1" customFormat="1"/>
    <row r="26" spans="1:102" s="1" customFormat="1"/>
    <row r="27" spans="1:102" s="1" customFormat="1"/>
    <row r="28" spans="1:102" s="1" customFormat="1"/>
    <row r="29" spans="1:102" s="1" customFormat="1"/>
    <row r="30" spans="1:102" s="1" customFormat="1"/>
    <row r="31" spans="1:102" s="1" customFormat="1"/>
    <row r="32" spans="1:102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</sheetData>
  <mergeCells count="2">
    <mergeCell ref="A4:D4"/>
    <mergeCell ref="A6:C6"/>
  </mergeCells>
  <phoneticPr fontId="0" type="noConversion"/>
  <printOptions horizontalCentered="1"/>
  <pageMargins left="0" right="0" top="0" bottom="0" header="0" footer="0"/>
  <pageSetup paperSize="9" scale="60" orientation="portrait" horizontalDpi="300" verticalDpi="300" r:id="rId1"/>
  <headerFooter alignWithMargins="0">
    <oddHeader>&amp;R&amp;"Tahoma,обычный"&amp;8Форма 0503317 с.&amp;P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BU81"/>
  <sheetViews>
    <sheetView showGridLines="0" view="pageBreakPreview" topLeftCell="A2" zoomScale="80" zoomScaleNormal="100" zoomScaleSheetLayoutView="80" workbookViewId="0">
      <selection activeCell="H2" sqref="H1:K1048576"/>
    </sheetView>
  </sheetViews>
  <sheetFormatPr defaultRowHeight="20.25"/>
  <cols>
    <col min="1" max="1" width="56" style="27" customWidth="1"/>
    <col min="2" max="2" width="44.42578125" style="27" customWidth="1"/>
    <col min="3" max="3" width="25.7109375" style="27" customWidth="1"/>
    <col min="4" max="4" width="24.42578125" style="27" customWidth="1"/>
    <col min="5" max="16384" width="9.140625" style="8"/>
  </cols>
  <sheetData>
    <row r="1" spans="1:73" ht="33.75" customHeight="1" thickBot="1">
      <c r="A1" s="87" t="s">
        <v>5</v>
      </c>
      <c r="B1" s="87"/>
      <c r="C1" s="87"/>
      <c r="D1" s="87"/>
    </row>
    <row r="2" spans="1:73" ht="69.75" customHeight="1" thickBot="1">
      <c r="A2" s="71" t="s">
        <v>0</v>
      </c>
      <c r="B2" s="61" t="s">
        <v>8</v>
      </c>
      <c r="C2" s="61" t="s">
        <v>70</v>
      </c>
      <c r="D2" s="72" t="s">
        <v>39</v>
      </c>
    </row>
    <row r="3" spans="1:73" ht="36.75" customHeight="1" thickBot="1">
      <c r="A3" s="12">
        <v>1</v>
      </c>
      <c r="B3" s="13" t="s">
        <v>40</v>
      </c>
      <c r="C3" s="13" t="s">
        <v>12</v>
      </c>
      <c r="D3" s="14" t="s">
        <v>41</v>
      </c>
    </row>
    <row r="4" spans="1:73" ht="39" customHeight="1" thickBot="1">
      <c r="A4" s="68" t="s">
        <v>2</v>
      </c>
      <c r="B4" s="69" t="s">
        <v>4</v>
      </c>
      <c r="C4" s="70">
        <f>C5+C11+C13+C15+C18+C21</f>
        <v>2947089.6500000004</v>
      </c>
      <c r="D4" s="70">
        <f>D5+D11+D13+D15+D18+D21</f>
        <v>2939770.41</v>
      </c>
    </row>
    <row r="5" spans="1:73" ht="37.5" customHeight="1" thickBot="1">
      <c r="A5" s="15" t="s">
        <v>9</v>
      </c>
      <c r="B5" s="16" t="s">
        <v>10</v>
      </c>
      <c r="C5" s="17">
        <f>SUM(C6:C10)</f>
        <v>1754659.3800000004</v>
      </c>
      <c r="D5" s="18">
        <f>SUM(D6:D10)</f>
        <v>1747340.4900000002</v>
      </c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</row>
    <row r="6" spans="1:73" ht="102" customHeight="1">
      <c r="A6" s="20" t="s">
        <v>11</v>
      </c>
      <c r="B6" s="21" t="s">
        <v>22</v>
      </c>
      <c r="C6" s="11">
        <v>817638.86</v>
      </c>
      <c r="D6" s="11">
        <v>817631.12</v>
      </c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</row>
    <row r="7" spans="1:73" ht="102" customHeight="1">
      <c r="A7" s="22" t="s">
        <v>50</v>
      </c>
      <c r="B7" s="23" t="s">
        <v>51</v>
      </c>
      <c r="C7" s="11"/>
      <c r="D7" s="24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</row>
    <row r="8" spans="1:73" ht="130.5" customHeight="1">
      <c r="A8" s="22" t="s">
        <v>23</v>
      </c>
      <c r="B8" s="23" t="s">
        <v>24</v>
      </c>
      <c r="C8" s="11">
        <v>837542.78</v>
      </c>
      <c r="D8" s="11">
        <v>830231.63</v>
      </c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</row>
    <row r="9" spans="1:73" ht="66" customHeight="1">
      <c r="A9" s="22" t="s">
        <v>47</v>
      </c>
      <c r="B9" s="23" t="s">
        <v>48</v>
      </c>
      <c r="C9" s="11">
        <v>26780.36</v>
      </c>
      <c r="D9" s="11">
        <v>26780.36</v>
      </c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</row>
    <row r="10" spans="1:73" ht="40.5" customHeight="1" thickBot="1">
      <c r="A10" s="64" t="s">
        <v>25</v>
      </c>
      <c r="B10" s="65" t="s">
        <v>26</v>
      </c>
      <c r="C10" s="11">
        <v>72697.38</v>
      </c>
      <c r="D10" s="11">
        <v>72697.38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</row>
    <row r="11" spans="1:73" ht="40.5" customHeight="1" thickBot="1">
      <c r="A11" s="15" t="s">
        <v>27</v>
      </c>
      <c r="B11" s="16" t="s">
        <v>28</v>
      </c>
      <c r="C11" s="25">
        <f>SUM(C12)</f>
        <v>97500</v>
      </c>
      <c r="D11" s="18">
        <f>SUM(D12)</f>
        <v>97500</v>
      </c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</row>
    <row r="12" spans="1:73" ht="40.5" customHeight="1" thickBot="1">
      <c r="A12" s="64" t="s">
        <v>29</v>
      </c>
      <c r="B12" s="65" t="s">
        <v>30</v>
      </c>
      <c r="C12" s="11">
        <v>97500</v>
      </c>
      <c r="D12" s="11">
        <v>97500</v>
      </c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</row>
    <row r="13" spans="1:73" ht="40.5" customHeight="1" thickBot="1">
      <c r="A13" s="15" t="s">
        <v>69</v>
      </c>
      <c r="B13" s="16" t="s">
        <v>66</v>
      </c>
      <c r="C13" s="25">
        <f>SUM(C14)</f>
        <v>0</v>
      </c>
      <c r="D13" s="18">
        <f>SUM(D14)</f>
        <v>0</v>
      </c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</row>
    <row r="14" spans="1:73" ht="40.5" customHeight="1" thickBot="1">
      <c r="A14" s="62" t="s">
        <v>68</v>
      </c>
      <c r="B14" s="63" t="s">
        <v>67</v>
      </c>
      <c r="C14" s="73"/>
      <c r="D14" s="74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</row>
    <row r="15" spans="1:73" ht="40.5" customHeight="1" thickBot="1">
      <c r="A15" s="15" t="s">
        <v>31</v>
      </c>
      <c r="B15" s="16" t="s">
        <v>32</v>
      </c>
      <c r="C15" s="17">
        <f>SUM(C16:C17)</f>
        <v>406006.46</v>
      </c>
      <c r="D15" s="18">
        <f>SUM(D16:D17)</f>
        <v>406006.46</v>
      </c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</row>
    <row r="16" spans="1:73" ht="40.5" customHeight="1">
      <c r="A16" s="20" t="s">
        <v>45</v>
      </c>
      <c r="B16" s="21" t="s">
        <v>46</v>
      </c>
      <c r="C16" s="11">
        <v>395834.46</v>
      </c>
      <c r="D16" s="11">
        <v>395834.46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</row>
    <row r="17" spans="1:73" ht="40.5" customHeight="1" thickBot="1">
      <c r="A17" s="58" t="s">
        <v>52</v>
      </c>
      <c r="B17" s="26" t="s">
        <v>53</v>
      </c>
      <c r="C17" s="11">
        <v>10172</v>
      </c>
      <c r="D17" s="11">
        <v>10172</v>
      </c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</row>
    <row r="18" spans="1:73" ht="40.5" customHeight="1" thickBot="1">
      <c r="A18" s="15" t="s">
        <v>33</v>
      </c>
      <c r="B18" s="16" t="s">
        <v>34</v>
      </c>
      <c r="C18" s="17">
        <f>C19+C20</f>
        <v>674923.81</v>
      </c>
      <c r="D18" s="18">
        <f>D19+D20</f>
        <v>674923.46</v>
      </c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</row>
    <row r="19" spans="1:73" ht="40.5" customHeight="1">
      <c r="A19" s="20" t="s">
        <v>35</v>
      </c>
      <c r="B19" s="21" t="s">
        <v>36</v>
      </c>
      <c r="C19" s="66">
        <v>0</v>
      </c>
      <c r="D19" s="67">
        <v>0</v>
      </c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</row>
    <row r="20" spans="1:73" ht="40.5" customHeight="1" thickBot="1">
      <c r="A20" s="75" t="s">
        <v>37</v>
      </c>
      <c r="B20" s="76" t="s">
        <v>38</v>
      </c>
      <c r="C20" s="11">
        <v>674923.81</v>
      </c>
      <c r="D20" s="11">
        <v>674923.46</v>
      </c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</row>
    <row r="21" spans="1:73" ht="40.5" customHeight="1" thickBot="1">
      <c r="A21" s="77" t="s">
        <v>75</v>
      </c>
      <c r="B21" s="78" t="s">
        <v>74</v>
      </c>
      <c r="C21" s="79">
        <f>SUM(C22)</f>
        <v>14000</v>
      </c>
      <c r="D21" s="80">
        <f>SUM(D22)</f>
        <v>14000</v>
      </c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</row>
    <row r="22" spans="1:73" ht="40.5" customHeight="1" thickBot="1">
      <c r="A22" s="77" t="s">
        <v>75</v>
      </c>
      <c r="B22" s="78" t="s">
        <v>74</v>
      </c>
      <c r="C22" s="11">
        <v>14000</v>
      </c>
      <c r="D22" s="11">
        <v>14000</v>
      </c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</row>
    <row r="23" spans="1:73" ht="40.5" customHeight="1" thickBot="1">
      <c r="A23" s="81" t="s">
        <v>3</v>
      </c>
      <c r="B23" s="82" t="s">
        <v>4</v>
      </c>
      <c r="C23" s="83"/>
      <c r="D23" s="84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</row>
    <row r="24" spans="1:73"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</row>
    <row r="25" spans="1:73"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</row>
    <row r="26" spans="1:73" ht="28.5" customHeight="1"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</row>
    <row r="27" spans="1:73"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</row>
    <row r="28" spans="1:73"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</row>
    <row r="29" spans="1:73"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</row>
    <row r="30" spans="1:73"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</row>
    <row r="31" spans="1:73"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</row>
    <row r="32" spans="1:73"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19"/>
    </row>
    <row r="33" spans="5:73"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  <c r="BS33" s="19"/>
      <c r="BT33" s="19"/>
      <c r="BU33" s="19"/>
    </row>
    <row r="34" spans="5:73"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19"/>
      <c r="BO34" s="19"/>
      <c r="BP34" s="19"/>
      <c r="BQ34" s="19"/>
      <c r="BR34" s="19"/>
      <c r="BS34" s="19"/>
      <c r="BT34" s="19"/>
      <c r="BU34" s="19"/>
    </row>
    <row r="35" spans="5:73"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</row>
    <row r="36" spans="5:73"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</row>
    <row r="37" spans="5:73"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</row>
    <row r="38" spans="5:73"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</row>
    <row r="39" spans="5:73"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</row>
    <row r="40" spans="5:73"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</row>
    <row r="41" spans="5:73"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</row>
    <row r="42" spans="5:73"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</row>
    <row r="43" spans="5:73"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</row>
    <row r="44" spans="5:73"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</row>
    <row r="45" spans="5:73"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</row>
    <row r="46" spans="5:73"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</row>
    <row r="47" spans="5:73"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</row>
    <row r="48" spans="5:73"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</row>
    <row r="49" spans="5:73"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</row>
    <row r="50" spans="5:73"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</row>
    <row r="51" spans="5:73"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</row>
    <row r="52" spans="5:73"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</row>
    <row r="53" spans="5:73"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</row>
    <row r="54" spans="5:73"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9"/>
      <c r="BU54" s="19"/>
    </row>
    <row r="55" spans="5:73"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19"/>
    </row>
    <row r="56" spans="5:73"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19"/>
      <c r="BT56" s="19"/>
      <c r="BU56" s="19"/>
    </row>
    <row r="57" spans="5:73"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  <c r="BS57" s="19"/>
      <c r="BT57" s="19"/>
      <c r="BU57" s="19"/>
    </row>
    <row r="58" spans="5:73"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</row>
    <row r="59" spans="5:73"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</row>
    <row r="60" spans="5:73"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9"/>
      <c r="BR60" s="19"/>
      <c r="BS60" s="19"/>
      <c r="BT60" s="19"/>
      <c r="BU60" s="19"/>
    </row>
    <row r="61" spans="5:73"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</row>
    <row r="62" spans="5:73"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9"/>
      <c r="BU62" s="19"/>
    </row>
    <row r="63" spans="5:73"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19"/>
    </row>
    <row r="64" spans="5:73"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</row>
    <row r="65" spans="5:73"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</row>
    <row r="66" spans="5:73"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/>
      <c r="BS66" s="19"/>
      <c r="BT66" s="19"/>
      <c r="BU66" s="19"/>
    </row>
    <row r="67" spans="5:73"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9"/>
      <c r="BR67" s="19"/>
      <c r="BS67" s="19"/>
      <c r="BT67" s="19"/>
      <c r="BU67" s="19"/>
    </row>
    <row r="68" spans="5:73"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19"/>
      <c r="BR68" s="19"/>
      <c r="BS68" s="19"/>
      <c r="BT68" s="19"/>
      <c r="BU68" s="19"/>
    </row>
    <row r="69" spans="5:73"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19"/>
      <c r="BQ69" s="19"/>
      <c r="BR69" s="19"/>
      <c r="BS69" s="19"/>
      <c r="BT69" s="19"/>
      <c r="BU69" s="19"/>
    </row>
    <row r="70" spans="5:73"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19"/>
      <c r="BP70" s="19"/>
      <c r="BQ70" s="19"/>
      <c r="BR70" s="19"/>
      <c r="BS70" s="19"/>
      <c r="BT70" s="19"/>
      <c r="BU70" s="19"/>
    </row>
    <row r="71" spans="5:73"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19"/>
      <c r="BQ71" s="19"/>
      <c r="BR71" s="19"/>
      <c r="BS71" s="19"/>
      <c r="BT71" s="19"/>
      <c r="BU71" s="19"/>
    </row>
    <row r="72" spans="5:73"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  <c r="BM72" s="19"/>
      <c r="BN72" s="19"/>
      <c r="BO72" s="19"/>
      <c r="BP72" s="19"/>
      <c r="BQ72" s="19"/>
      <c r="BR72" s="19"/>
      <c r="BS72" s="19"/>
      <c r="BT72" s="19"/>
      <c r="BU72" s="19"/>
    </row>
    <row r="73" spans="5:73"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  <c r="BN73" s="19"/>
      <c r="BO73" s="19"/>
      <c r="BP73" s="19"/>
      <c r="BQ73" s="19"/>
      <c r="BR73" s="19"/>
      <c r="BS73" s="19"/>
      <c r="BT73" s="19"/>
      <c r="BU73" s="19"/>
    </row>
    <row r="74" spans="5:73"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  <c r="BM74" s="19"/>
      <c r="BN74" s="19"/>
      <c r="BO74" s="19"/>
      <c r="BP74" s="19"/>
      <c r="BQ74" s="19"/>
      <c r="BR74" s="19"/>
      <c r="BS74" s="19"/>
      <c r="BT74" s="19"/>
      <c r="BU74" s="19"/>
    </row>
    <row r="75" spans="5:73"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L75" s="19"/>
      <c r="BM75" s="19"/>
      <c r="BN75" s="19"/>
      <c r="BO75" s="19"/>
      <c r="BP75" s="19"/>
      <c r="BQ75" s="19"/>
      <c r="BR75" s="19"/>
      <c r="BS75" s="19"/>
      <c r="BT75" s="19"/>
      <c r="BU75" s="19"/>
    </row>
    <row r="76" spans="5:73"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/>
      <c r="BP76" s="19"/>
      <c r="BQ76" s="19"/>
      <c r="BR76" s="19"/>
      <c r="BS76" s="19"/>
      <c r="BT76" s="19"/>
      <c r="BU76" s="19"/>
    </row>
    <row r="77" spans="5:73"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L77" s="19"/>
      <c r="BM77" s="19"/>
      <c r="BN77" s="19"/>
      <c r="BO77" s="19"/>
      <c r="BP77" s="19"/>
      <c r="BQ77" s="19"/>
      <c r="BR77" s="19"/>
      <c r="BS77" s="19"/>
      <c r="BT77" s="19"/>
      <c r="BU77" s="19"/>
    </row>
    <row r="78" spans="5:73"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  <c r="BG78" s="19"/>
      <c r="BH78" s="19"/>
      <c r="BI78" s="19"/>
      <c r="BJ78" s="19"/>
      <c r="BK78" s="19"/>
      <c r="BL78" s="19"/>
      <c r="BM78" s="19"/>
      <c r="BN78" s="19"/>
      <c r="BO78" s="19"/>
      <c r="BP78" s="19"/>
      <c r="BQ78" s="19"/>
      <c r="BR78" s="19"/>
      <c r="BS78" s="19"/>
      <c r="BT78" s="19"/>
      <c r="BU78" s="19"/>
    </row>
    <row r="79" spans="5:73"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  <c r="BM79" s="19"/>
      <c r="BN79" s="19"/>
      <c r="BO79" s="19"/>
      <c r="BP79" s="19"/>
      <c r="BQ79" s="19"/>
      <c r="BR79" s="19"/>
      <c r="BS79" s="19"/>
      <c r="BT79" s="19"/>
      <c r="BU79" s="19"/>
    </row>
    <row r="80" spans="5:73"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9"/>
      <c r="BJ80" s="19"/>
      <c r="BK80" s="19"/>
      <c r="BL80" s="19"/>
      <c r="BM80" s="19"/>
      <c r="BN80" s="19"/>
      <c r="BO80" s="19"/>
      <c r="BP80" s="19"/>
      <c r="BQ80" s="19"/>
      <c r="BR80" s="19"/>
      <c r="BS80" s="19"/>
      <c r="BT80" s="19"/>
      <c r="BU80" s="19"/>
    </row>
    <row r="81" spans="1:4" s="28" customFormat="1" ht="14.25" customHeight="1">
      <c r="A81" s="27"/>
      <c r="B81" s="27"/>
      <c r="C81" s="27"/>
      <c r="D81" s="27"/>
    </row>
  </sheetData>
  <mergeCells count="1">
    <mergeCell ref="A1:D1"/>
  </mergeCells>
  <phoneticPr fontId="0" type="noConversion"/>
  <printOptions horizontalCentered="1"/>
  <pageMargins left="0" right="0" top="0" bottom="0" header="0" footer="0"/>
  <pageSetup paperSize="9" scale="67" orientation="portrait" verticalDpi="1200" r:id="rId1"/>
  <headerFooter alignWithMargins="0">
    <oddHeader>&amp;R&amp;"Tahoma,обычный"&amp;8Форма 0503317 с.&amp;P</oddHeader>
  </headerFooter>
  <colBreaks count="1" manualBreakCount="1">
    <brk id="4" max="84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FT12"/>
  <sheetViews>
    <sheetView tabSelected="1" view="pageBreakPreview" zoomScale="90" zoomScaleNormal="100" zoomScaleSheetLayoutView="90" workbookViewId="0">
      <selection activeCell="C5" sqref="C5"/>
    </sheetView>
  </sheetViews>
  <sheetFormatPr defaultRowHeight="20.25"/>
  <cols>
    <col min="1" max="1" width="47.140625" style="48" customWidth="1"/>
    <col min="2" max="2" width="40.85546875" style="48" customWidth="1"/>
    <col min="3" max="4" width="23.42578125" style="48" customWidth="1"/>
    <col min="5" max="6" width="9.140625" style="2"/>
    <col min="7" max="7" width="36" style="2" customWidth="1"/>
    <col min="8" max="8" width="16.7109375" style="2" customWidth="1"/>
    <col min="9" max="254" width="9.140625" style="2"/>
    <col min="255" max="255" width="43.140625" style="2" customWidth="1"/>
    <col min="256" max="256" width="29.85546875" style="2" customWidth="1"/>
    <col min="257" max="257" width="19" style="2" customWidth="1"/>
    <col min="258" max="258" width="17.5703125" style="2" customWidth="1"/>
    <col min="259" max="510" width="9.140625" style="2"/>
    <col min="511" max="511" width="43.140625" style="2" customWidth="1"/>
    <col min="512" max="512" width="29.85546875" style="2" customWidth="1"/>
    <col min="513" max="513" width="19" style="2" customWidth="1"/>
    <col min="514" max="514" width="17.5703125" style="2" customWidth="1"/>
    <col min="515" max="766" width="9.140625" style="2"/>
    <col min="767" max="767" width="43.140625" style="2" customWidth="1"/>
    <col min="768" max="768" width="29.85546875" style="2" customWidth="1"/>
    <col min="769" max="769" width="19" style="2" customWidth="1"/>
    <col min="770" max="770" width="17.5703125" style="2" customWidth="1"/>
    <col min="771" max="1022" width="9.140625" style="2"/>
    <col min="1023" max="1023" width="43.140625" style="2" customWidth="1"/>
    <col min="1024" max="1024" width="29.85546875" style="2" customWidth="1"/>
    <col min="1025" max="1025" width="19" style="2" customWidth="1"/>
    <col min="1026" max="1026" width="17.5703125" style="2" customWidth="1"/>
    <col min="1027" max="1278" width="9.140625" style="2"/>
    <col min="1279" max="1279" width="43.140625" style="2" customWidth="1"/>
    <col min="1280" max="1280" width="29.85546875" style="2" customWidth="1"/>
    <col min="1281" max="1281" width="19" style="2" customWidth="1"/>
    <col min="1282" max="1282" width="17.5703125" style="2" customWidth="1"/>
    <col min="1283" max="1534" width="9.140625" style="2"/>
    <col min="1535" max="1535" width="43.140625" style="2" customWidth="1"/>
    <col min="1536" max="1536" width="29.85546875" style="2" customWidth="1"/>
    <col min="1537" max="1537" width="19" style="2" customWidth="1"/>
    <col min="1538" max="1538" width="17.5703125" style="2" customWidth="1"/>
    <col min="1539" max="1790" width="9.140625" style="2"/>
    <col min="1791" max="1791" width="43.140625" style="2" customWidth="1"/>
    <col min="1792" max="1792" width="29.85546875" style="2" customWidth="1"/>
    <col min="1793" max="1793" width="19" style="2" customWidth="1"/>
    <col min="1794" max="1794" width="17.5703125" style="2" customWidth="1"/>
    <col min="1795" max="2046" width="9.140625" style="2"/>
    <col min="2047" max="2047" width="43.140625" style="2" customWidth="1"/>
    <col min="2048" max="2048" width="29.85546875" style="2" customWidth="1"/>
    <col min="2049" max="2049" width="19" style="2" customWidth="1"/>
    <col min="2050" max="2050" width="17.5703125" style="2" customWidth="1"/>
    <col min="2051" max="2302" width="9.140625" style="2"/>
    <col min="2303" max="2303" width="43.140625" style="2" customWidth="1"/>
    <col min="2304" max="2304" width="29.85546875" style="2" customWidth="1"/>
    <col min="2305" max="2305" width="19" style="2" customWidth="1"/>
    <col min="2306" max="2306" width="17.5703125" style="2" customWidth="1"/>
    <col min="2307" max="2558" width="9.140625" style="2"/>
    <col min="2559" max="2559" width="43.140625" style="2" customWidth="1"/>
    <col min="2560" max="2560" width="29.85546875" style="2" customWidth="1"/>
    <col min="2561" max="2561" width="19" style="2" customWidth="1"/>
    <col min="2562" max="2562" width="17.5703125" style="2" customWidth="1"/>
    <col min="2563" max="2814" width="9.140625" style="2"/>
    <col min="2815" max="2815" width="43.140625" style="2" customWidth="1"/>
    <col min="2816" max="2816" width="29.85546875" style="2" customWidth="1"/>
    <col min="2817" max="2817" width="19" style="2" customWidth="1"/>
    <col min="2818" max="2818" width="17.5703125" style="2" customWidth="1"/>
    <col min="2819" max="3070" width="9.140625" style="2"/>
    <col min="3071" max="3071" width="43.140625" style="2" customWidth="1"/>
    <col min="3072" max="3072" width="29.85546875" style="2" customWidth="1"/>
    <col min="3073" max="3073" width="19" style="2" customWidth="1"/>
    <col min="3074" max="3074" width="17.5703125" style="2" customWidth="1"/>
    <col min="3075" max="3326" width="9.140625" style="2"/>
    <col min="3327" max="3327" width="43.140625" style="2" customWidth="1"/>
    <col min="3328" max="3328" width="29.85546875" style="2" customWidth="1"/>
    <col min="3329" max="3329" width="19" style="2" customWidth="1"/>
    <col min="3330" max="3330" width="17.5703125" style="2" customWidth="1"/>
    <col min="3331" max="3582" width="9.140625" style="2"/>
    <col min="3583" max="3583" width="43.140625" style="2" customWidth="1"/>
    <col min="3584" max="3584" width="29.85546875" style="2" customWidth="1"/>
    <col min="3585" max="3585" width="19" style="2" customWidth="1"/>
    <col min="3586" max="3586" width="17.5703125" style="2" customWidth="1"/>
    <col min="3587" max="3838" width="9.140625" style="2"/>
    <col min="3839" max="3839" width="43.140625" style="2" customWidth="1"/>
    <col min="3840" max="3840" width="29.85546875" style="2" customWidth="1"/>
    <col min="3841" max="3841" width="19" style="2" customWidth="1"/>
    <col min="3842" max="3842" width="17.5703125" style="2" customWidth="1"/>
    <col min="3843" max="4094" width="9.140625" style="2"/>
    <col min="4095" max="4095" width="43.140625" style="2" customWidth="1"/>
    <col min="4096" max="4096" width="29.85546875" style="2" customWidth="1"/>
    <col min="4097" max="4097" width="19" style="2" customWidth="1"/>
    <col min="4098" max="4098" width="17.5703125" style="2" customWidth="1"/>
    <col min="4099" max="4350" width="9.140625" style="2"/>
    <col min="4351" max="4351" width="43.140625" style="2" customWidth="1"/>
    <col min="4352" max="4352" width="29.85546875" style="2" customWidth="1"/>
    <col min="4353" max="4353" width="19" style="2" customWidth="1"/>
    <col min="4354" max="4354" width="17.5703125" style="2" customWidth="1"/>
    <col min="4355" max="4606" width="9.140625" style="2"/>
    <col min="4607" max="4607" width="43.140625" style="2" customWidth="1"/>
    <col min="4608" max="4608" width="29.85546875" style="2" customWidth="1"/>
    <col min="4609" max="4609" width="19" style="2" customWidth="1"/>
    <col min="4610" max="4610" width="17.5703125" style="2" customWidth="1"/>
    <col min="4611" max="4862" width="9.140625" style="2"/>
    <col min="4863" max="4863" width="43.140625" style="2" customWidth="1"/>
    <col min="4864" max="4864" width="29.85546875" style="2" customWidth="1"/>
    <col min="4865" max="4865" width="19" style="2" customWidth="1"/>
    <col min="4866" max="4866" width="17.5703125" style="2" customWidth="1"/>
    <col min="4867" max="5118" width="9.140625" style="2"/>
    <col min="5119" max="5119" width="43.140625" style="2" customWidth="1"/>
    <col min="5120" max="5120" width="29.85546875" style="2" customWidth="1"/>
    <col min="5121" max="5121" width="19" style="2" customWidth="1"/>
    <col min="5122" max="5122" width="17.5703125" style="2" customWidth="1"/>
    <col min="5123" max="5374" width="9.140625" style="2"/>
    <col min="5375" max="5375" width="43.140625" style="2" customWidth="1"/>
    <col min="5376" max="5376" width="29.85546875" style="2" customWidth="1"/>
    <col min="5377" max="5377" width="19" style="2" customWidth="1"/>
    <col min="5378" max="5378" width="17.5703125" style="2" customWidth="1"/>
    <col min="5379" max="5630" width="9.140625" style="2"/>
    <col min="5631" max="5631" width="43.140625" style="2" customWidth="1"/>
    <col min="5632" max="5632" width="29.85546875" style="2" customWidth="1"/>
    <col min="5633" max="5633" width="19" style="2" customWidth="1"/>
    <col min="5634" max="5634" width="17.5703125" style="2" customWidth="1"/>
    <col min="5635" max="5886" width="9.140625" style="2"/>
    <col min="5887" max="5887" width="43.140625" style="2" customWidth="1"/>
    <col min="5888" max="5888" width="29.85546875" style="2" customWidth="1"/>
    <col min="5889" max="5889" width="19" style="2" customWidth="1"/>
    <col min="5890" max="5890" width="17.5703125" style="2" customWidth="1"/>
    <col min="5891" max="6142" width="9.140625" style="2"/>
    <col min="6143" max="6143" width="43.140625" style="2" customWidth="1"/>
    <col min="6144" max="6144" width="29.85546875" style="2" customWidth="1"/>
    <col min="6145" max="6145" width="19" style="2" customWidth="1"/>
    <col min="6146" max="6146" width="17.5703125" style="2" customWidth="1"/>
    <col min="6147" max="6398" width="9.140625" style="2"/>
    <col min="6399" max="6399" width="43.140625" style="2" customWidth="1"/>
    <col min="6400" max="6400" width="29.85546875" style="2" customWidth="1"/>
    <col min="6401" max="6401" width="19" style="2" customWidth="1"/>
    <col min="6402" max="6402" width="17.5703125" style="2" customWidth="1"/>
    <col min="6403" max="6654" width="9.140625" style="2"/>
    <col min="6655" max="6655" width="43.140625" style="2" customWidth="1"/>
    <col min="6656" max="6656" width="29.85546875" style="2" customWidth="1"/>
    <col min="6657" max="6657" width="19" style="2" customWidth="1"/>
    <col min="6658" max="6658" width="17.5703125" style="2" customWidth="1"/>
    <col min="6659" max="6910" width="9.140625" style="2"/>
    <col min="6911" max="6911" width="43.140625" style="2" customWidth="1"/>
    <col min="6912" max="6912" width="29.85546875" style="2" customWidth="1"/>
    <col min="6913" max="6913" width="19" style="2" customWidth="1"/>
    <col min="6914" max="6914" width="17.5703125" style="2" customWidth="1"/>
    <col min="6915" max="7166" width="9.140625" style="2"/>
    <col min="7167" max="7167" width="43.140625" style="2" customWidth="1"/>
    <col min="7168" max="7168" width="29.85546875" style="2" customWidth="1"/>
    <col min="7169" max="7169" width="19" style="2" customWidth="1"/>
    <col min="7170" max="7170" width="17.5703125" style="2" customWidth="1"/>
    <col min="7171" max="7422" width="9.140625" style="2"/>
    <col min="7423" max="7423" width="43.140625" style="2" customWidth="1"/>
    <col min="7424" max="7424" width="29.85546875" style="2" customWidth="1"/>
    <col min="7425" max="7425" width="19" style="2" customWidth="1"/>
    <col min="7426" max="7426" width="17.5703125" style="2" customWidth="1"/>
    <col min="7427" max="7678" width="9.140625" style="2"/>
    <col min="7679" max="7679" width="43.140625" style="2" customWidth="1"/>
    <col min="7680" max="7680" width="29.85546875" style="2" customWidth="1"/>
    <col min="7681" max="7681" width="19" style="2" customWidth="1"/>
    <col min="7682" max="7682" width="17.5703125" style="2" customWidth="1"/>
    <col min="7683" max="7934" width="9.140625" style="2"/>
    <col min="7935" max="7935" width="43.140625" style="2" customWidth="1"/>
    <col min="7936" max="7936" width="29.85546875" style="2" customWidth="1"/>
    <col min="7937" max="7937" width="19" style="2" customWidth="1"/>
    <col min="7938" max="7938" width="17.5703125" style="2" customWidth="1"/>
    <col min="7939" max="8190" width="9.140625" style="2"/>
    <col min="8191" max="8191" width="43.140625" style="2" customWidth="1"/>
    <col min="8192" max="8192" width="29.85546875" style="2" customWidth="1"/>
    <col min="8193" max="8193" width="19" style="2" customWidth="1"/>
    <col min="8194" max="8194" width="17.5703125" style="2" customWidth="1"/>
    <col min="8195" max="8446" width="9.140625" style="2"/>
    <col min="8447" max="8447" width="43.140625" style="2" customWidth="1"/>
    <col min="8448" max="8448" width="29.85546875" style="2" customWidth="1"/>
    <col min="8449" max="8449" width="19" style="2" customWidth="1"/>
    <col min="8450" max="8450" width="17.5703125" style="2" customWidth="1"/>
    <col min="8451" max="8702" width="9.140625" style="2"/>
    <col min="8703" max="8703" width="43.140625" style="2" customWidth="1"/>
    <col min="8704" max="8704" width="29.85546875" style="2" customWidth="1"/>
    <col min="8705" max="8705" width="19" style="2" customWidth="1"/>
    <col min="8706" max="8706" width="17.5703125" style="2" customWidth="1"/>
    <col min="8707" max="8958" width="9.140625" style="2"/>
    <col min="8959" max="8959" width="43.140625" style="2" customWidth="1"/>
    <col min="8960" max="8960" width="29.85546875" style="2" customWidth="1"/>
    <col min="8961" max="8961" width="19" style="2" customWidth="1"/>
    <col min="8962" max="8962" width="17.5703125" style="2" customWidth="1"/>
    <col min="8963" max="9214" width="9.140625" style="2"/>
    <col min="9215" max="9215" width="43.140625" style="2" customWidth="1"/>
    <col min="9216" max="9216" width="29.85546875" style="2" customWidth="1"/>
    <col min="9217" max="9217" width="19" style="2" customWidth="1"/>
    <col min="9218" max="9218" width="17.5703125" style="2" customWidth="1"/>
    <col min="9219" max="9470" width="9.140625" style="2"/>
    <col min="9471" max="9471" width="43.140625" style="2" customWidth="1"/>
    <col min="9472" max="9472" width="29.85546875" style="2" customWidth="1"/>
    <col min="9473" max="9473" width="19" style="2" customWidth="1"/>
    <col min="9474" max="9474" width="17.5703125" style="2" customWidth="1"/>
    <col min="9475" max="9726" width="9.140625" style="2"/>
    <col min="9727" max="9727" width="43.140625" style="2" customWidth="1"/>
    <col min="9728" max="9728" width="29.85546875" style="2" customWidth="1"/>
    <col min="9729" max="9729" width="19" style="2" customWidth="1"/>
    <col min="9730" max="9730" width="17.5703125" style="2" customWidth="1"/>
    <col min="9731" max="9982" width="9.140625" style="2"/>
    <col min="9983" max="9983" width="43.140625" style="2" customWidth="1"/>
    <col min="9984" max="9984" width="29.85546875" style="2" customWidth="1"/>
    <col min="9985" max="9985" width="19" style="2" customWidth="1"/>
    <col min="9986" max="9986" width="17.5703125" style="2" customWidth="1"/>
    <col min="9987" max="10238" width="9.140625" style="2"/>
    <col min="10239" max="10239" width="43.140625" style="2" customWidth="1"/>
    <col min="10240" max="10240" width="29.85546875" style="2" customWidth="1"/>
    <col min="10241" max="10241" width="19" style="2" customWidth="1"/>
    <col min="10242" max="10242" width="17.5703125" style="2" customWidth="1"/>
    <col min="10243" max="10494" width="9.140625" style="2"/>
    <col min="10495" max="10495" width="43.140625" style="2" customWidth="1"/>
    <col min="10496" max="10496" width="29.85546875" style="2" customWidth="1"/>
    <col min="10497" max="10497" width="19" style="2" customWidth="1"/>
    <col min="10498" max="10498" width="17.5703125" style="2" customWidth="1"/>
    <col min="10499" max="10750" width="9.140625" style="2"/>
    <col min="10751" max="10751" width="43.140625" style="2" customWidth="1"/>
    <col min="10752" max="10752" width="29.85546875" style="2" customWidth="1"/>
    <col min="10753" max="10753" width="19" style="2" customWidth="1"/>
    <col min="10754" max="10754" width="17.5703125" style="2" customWidth="1"/>
    <col min="10755" max="11006" width="9.140625" style="2"/>
    <col min="11007" max="11007" width="43.140625" style="2" customWidth="1"/>
    <col min="11008" max="11008" width="29.85546875" style="2" customWidth="1"/>
    <col min="11009" max="11009" width="19" style="2" customWidth="1"/>
    <col min="11010" max="11010" width="17.5703125" style="2" customWidth="1"/>
    <col min="11011" max="11262" width="9.140625" style="2"/>
    <col min="11263" max="11263" width="43.140625" style="2" customWidth="1"/>
    <col min="11264" max="11264" width="29.85546875" style="2" customWidth="1"/>
    <col min="11265" max="11265" width="19" style="2" customWidth="1"/>
    <col min="11266" max="11266" width="17.5703125" style="2" customWidth="1"/>
    <col min="11267" max="11518" width="9.140625" style="2"/>
    <col min="11519" max="11519" width="43.140625" style="2" customWidth="1"/>
    <col min="11520" max="11520" width="29.85546875" style="2" customWidth="1"/>
    <col min="11521" max="11521" width="19" style="2" customWidth="1"/>
    <col min="11522" max="11522" width="17.5703125" style="2" customWidth="1"/>
    <col min="11523" max="11774" width="9.140625" style="2"/>
    <col min="11775" max="11775" width="43.140625" style="2" customWidth="1"/>
    <col min="11776" max="11776" width="29.85546875" style="2" customWidth="1"/>
    <col min="11777" max="11777" width="19" style="2" customWidth="1"/>
    <col min="11778" max="11778" width="17.5703125" style="2" customWidth="1"/>
    <col min="11779" max="12030" width="9.140625" style="2"/>
    <col min="12031" max="12031" width="43.140625" style="2" customWidth="1"/>
    <col min="12032" max="12032" width="29.85546875" style="2" customWidth="1"/>
    <col min="12033" max="12033" width="19" style="2" customWidth="1"/>
    <col min="12034" max="12034" width="17.5703125" style="2" customWidth="1"/>
    <col min="12035" max="12286" width="9.140625" style="2"/>
    <col min="12287" max="12287" width="43.140625" style="2" customWidth="1"/>
    <col min="12288" max="12288" width="29.85546875" style="2" customWidth="1"/>
    <col min="12289" max="12289" width="19" style="2" customWidth="1"/>
    <col min="12290" max="12290" width="17.5703125" style="2" customWidth="1"/>
    <col min="12291" max="12542" width="9.140625" style="2"/>
    <col min="12543" max="12543" width="43.140625" style="2" customWidth="1"/>
    <col min="12544" max="12544" width="29.85546875" style="2" customWidth="1"/>
    <col min="12545" max="12545" width="19" style="2" customWidth="1"/>
    <col min="12546" max="12546" width="17.5703125" style="2" customWidth="1"/>
    <col min="12547" max="12798" width="9.140625" style="2"/>
    <col min="12799" max="12799" width="43.140625" style="2" customWidth="1"/>
    <col min="12800" max="12800" width="29.85546875" style="2" customWidth="1"/>
    <col min="12801" max="12801" width="19" style="2" customWidth="1"/>
    <col min="12802" max="12802" width="17.5703125" style="2" customWidth="1"/>
    <col min="12803" max="13054" width="9.140625" style="2"/>
    <col min="13055" max="13055" width="43.140625" style="2" customWidth="1"/>
    <col min="13056" max="13056" width="29.85546875" style="2" customWidth="1"/>
    <col min="13057" max="13057" width="19" style="2" customWidth="1"/>
    <col min="13058" max="13058" width="17.5703125" style="2" customWidth="1"/>
    <col min="13059" max="13310" width="9.140625" style="2"/>
    <col min="13311" max="13311" width="43.140625" style="2" customWidth="1"/>
    <col min="13312" max="13312" width="29.85546875" style="2" customWidth="1"/>
    <col min="13313" max="13313" width="19" style="2" customWidth="1"/>
    <col min="13314" max="13314" width="17.5703125" style="2" customWidth="1"/>
    <col min="13315" max="13566" width="9.140625" style="2"/>
    <col min="13567" max="13567" width="43.140625" style="2" customWidth="1"/>
    <col min="13568" max="13568" width="29.85546875" style="2" customWidth="1"/>
    <col min="13569" max="13569" width="19" style="2" customWidth="1"/>
    <col min="13570" max="13570" width="17.5703125" style="2" customWidth="1"/>
    <col min="13571" max="13822" width="9.140625" style="2"/>
    <col min="13823" max="13823" width="43.140625" style="2" customWidth="1"/>
    <col min="13824" max="13824" width="29.85546875" style="2" customWidth="1"/>
    <col min="13825" max="13825" width="19" style="2" customWidth="1"/>
    <col min="13826" max="13826" width="17.5703125" style="2" customWidth="1"/>
    <col min="13827" max="14078" width="9.140625" style="2"/>
    <col min="14079" max="14079" width="43.140625" style="2" customWidth="1"/>
    <col min="14080" max="14080" width="29.85546875" style="2" customWidth="1"/>
    <col min="14081" max="14081" width="19" style="2" customWidth="1"/>
    <col min="14082" max="14082" width="17.5703125" style="2" customWidth="1"/>
    <col min="14083" max="14334" width="9.140625" style="2"/>
    <col min="14335" max="14335" width="43.140625" style="2" customWidth="1"/>
    <col min="14336" max="14336" width="29.85546875" style="2" customWidth="1"/>
    <col min="14337" max="14337" width="19" style="2" customWidth="1"/>
    <col min="14338" max="14338" width="17.5703125" style="2" customWidth="1"/>
    <col min="14339" max="14590" width="9.140625" style="2"/>
    <col min="14591" max="14591" width="43.140625" style="2" customWidth="1"/>
    <col min="14592" max="14592" width="29.85546875" style="2" customWidth="1"/>
    <col min="14593" max="14593" width="19" style="2" customWidth="1"/>
    <col min="14594" max="14594" width="17.5703125" style="2" customWidth="1"/>
    <col min="14595" max="14846" width="9.140625" style="2"/>
    <col min="14847" max="14847" width="43.140625" style="2" customWidth="1"/>
    <col min="14848" max="14848" width="29.85546875" style="2" customWidth="1"/>
    <col min="14849" max="14849" width="19" style="2" customWidth="1"/>
    <col min="14850" max="14850" width="17.5703125" style="2" customWidth="1"/>
    <col min="14851" max="15102" width="9.140625" style="2"/>
    <col min="15103" max="15103" width="43.140625" style="2" customWidth="1"/>
    <col min="15104" max="15104" width="29.85546875" style="2" customWidth="1"/>
    <col min="15105" max="15105" width="19" style="2" customWidth="1"/>
    <col min="15106" max="15106" width="17.5703125" style="2" customWidth="1"/>
    <col min="15107" max="15358" width="9.140625" style="2"/>
    <col min="15359" max="15359" width="43.140625" style="2" customWidth="1"/>
    <col min="15360" max="15360" width="29.85546875" style="2" customWidth="1"/>
    <col min="15361" max="15361" width="19" style="2" customWidth="1"/>
    <col min="15362" max="15362" width="17.5703125" style="2" customWidth="1"/>
    <col min="15363" max="15614" width="9.140625" style="2"/>
    <col min="15615" max="15615" width="43.140625" style="2" customWidth="1"/>
    <col min="15616" max="15616" width="29.85546875" style="2" customWidth="1"/>
    <col min="15617" max="15617" width="19" style="2" customWidth="1"/>
    <col min="15618" max="15618" width="17.5703125" style="2" customWidth="1"/>
    <col min="15619" max="15870" width="9.140625" style="2"/>
    <col min="15871" max="15871" width="43.140625" style="2" customWidth="1"/>
    <col min="15872" max="15872" width="29.85546875" style="2" customWidth="1"/>
    <col min="15873" max="15873" width="19" style="2" customWidth="1"/>
    <col min="15874" max="15874" width="17.5703125" style="2" customWidth="1"/>
    <col min="15875" max="16126" width="9.140625" style="2"/>
    <col min="16127" max="16127" width="43.140625" style="2" customWidth="1"/>
    <col min="16128" max="16128" width="29.85546875" style="2" customWidth="1"/>
    <col min="16129" max="16129" width="19" style="2" customWidth="1"/>
    <col min="16130" max="16130" width="17.5703125" style="2" customWidth="1"/>
    <col min="16131" max="16384" width="9.140625" style="2"/>
  </cols>
  <sheetData>
    <row r="1" spans="1:176" s="1" customFormat="1" ht="29.25" customHeight="1">
      <c r="A1" s="88" t="s">
        <v>54</v>
      </c>
      <c r="B1" s="88"/>
      <c r="C1" s="88"/>
      <c r="D1" s="88"/>
    </row>
    <row r="2" spans="1:176" s="1" customFormat="1" ht="34.9" customHeight="1" thickBot="1">
      <c r="A2" s="29"/>
      <c r="B2" s="29"/>
      <c r="C2" s="29"/>
      <c r="D2" s="29"/>
    </row>
    <row r="3" spans="1:176" ht="98.25" customHeight="1" thickBot="1">
      <c r="A3" s="30" t="s">
        <v>0</v>
      </c>
      <c r="B3" s="31" t="s">
        <v>55</v>
      </c>
      <c r="C3" s="32" t="s">
        <v>56</v>
      </c>
      <c r="D3" s="33" t="s">
        <v>39</v>
      </c>
    </row>
    <row r="4" spans="1:176" ht="27.75" customHeight="1" thickBot="1">
      <c r="A4" s="54">
        <v>1</v>
      </c>
      <c r="B4" s="55" t="s">
        <v>40</v>
      </c>
      <c r="C4" s="56" t="s">
        <v>12</v>
      </c>
      <c r="D4" s="57" t="s">
        <v>41</v>
      </c>
    </row>
    <row r="5" spans="1:176" s="36" customFormat="1" ht="82.5" customHeight="1">
      <c r="A5" s="50" t="s">
        <v>57</v>
      </c>
      <c r="B5" s="51" t="s">
        <v>58</v>
      </c>
      <c r="C5" s="52">
        <f>G5</f>
        <v>-1301589.6500000004</v>
      </c>
      <c r="D5" s="53">
        <f>H5</f>
        <v>-100720.62999999989</v>
      </c>
      <c r="E5" s="34"/>
      <c r="F5" s="34"/>
      <c r="G5" s="35">
        <f>Доходы!C9-Расходы!C4</f>
        <v>-1301589.6500000004</v>
      </c>
      <c r="H5" s="35">
        <f>Доходы!D9-Расходы!D4</f>
        <v>-100720.62999999989</v>
      </c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4"/>
      <c r="CD5" s="34"/>
      <c r="CE5" s="34"/>
      <c r="CF5" s="34"/>
      <c r="CG5" s="34"/>
      <c r="CH5" s="34"/>
      <c r="CI5" s="34"/>
      <c r="CJ5" s="34"/>
      <c r="CK5" s="34"/>
      <c r="CL5" s="34"/>
      <c r="CM5" s="34"/>
      <c r="CN5" s="34"/>
      <c r="CO5" s="34"/>
      <c r="CP5" s="34"/>
      <c r="CQ5" s="34"/>
      <c r="CR5" s="34"/>
      <c r="CS5" s="34"/>
      <c r="CT5" s="34"/>
      <c r="CU5" s="34"/>
      <c r="CV5" s="34"/>
      <c r="CW5" s="34"/>
      <c r="CX5" s="34"/>
      <c r="CY5" s="34"/>
      <c r="CZ5" s="34"/>
      <c r="DA5" s="34"/>
      <c r="DB5" s="34"/>
      <c r="DC5" s="34"/>
      <c r="DD5" s="34"/>
      <c r="DE5" s="34"/>
      <c r="DF5" s="34"/>
      <c r="DG5" s="34"/>
      <c r="DH5" s="34"/>
      <c r="DI5" s="34"/>
      <c r="DJ5" s="34"/>
      <c r="DK5" s="34"/>
      <c r="DL5" s="34"/>
      <c r="DM5" s="34"/>
      <c r="DN5" s="34"/>
      <c r="DO5" s="34"/>
      <c r="DP5" s="34"/>
      <c r="DQ5" s="34"/>
      <c r="DR5" s="34"/>
      <c r="DS5" s="34"/>
      <c r="DT5" s="34"/>
      <c r="DU5" s="34"/>
      <c r="DV5" s="34"/>
      <c r="DW5" s="34"/>
      <c r="DX5" s="34"/>
      <c r="DY5" s="34"/>
      <c r="DZ5" s="34"/>
      <c r="EA5" s="34"/>
      <c r="EB5" s="34"/>
      <c r="EC5" s="34"/>
      <c r="ED5" s="34"/>
      <c r="EE5" s="34"/>
      <c r="EF5" s="34"/>
      <c r="EG5" s="34"/>
      <c r="EH5" s="34"/>
      <c r="EI5" s="34"/>
      <c r="EJ5" s="34"/>
      <c r="EK5" s="34"/>
      <c r="EL5" s="34"/>
      <c r="EM5" s="34"/>
      <c r="EN5" s="34"/>
      <c r="EO5" s="34"/>
      <c r="EP5" s="34"/>
      <c r="EQ5" s="34"/>
      <c r="ER5" s="34"/>
      <c r="ES5" s="34"/>
      <c r="ET5" s="34"/>
      <c r="EU5" s="34"/>
      <c r="EV5" s="34"/>
      <c r="EW5" s="34"/>
      <c r="EX5" s="34"/>
      <c r="EY5" s="34"/>
      <c r="EZ5" s="34"/>
      <c r="FA5" s="34"/>
      <c r="FB5" s="34"/>
      <c r="FC5" s="34"/>
      <c r="FD5" s="34"/>
      <c r="FE5" s="34"/>
      <c r="FF5" s="34"/>
      <c r="FG5" s="34"/>
      <c r="FH5" s="34"/>
      <c r="FI5" s="34"/>
      <c r="FJ5" s="34"/>
      <c r="FK5" s="34"/>
      <c r="FL5" s="34"/>
      <c r="FM5" s="34"/>
      <c r="FN5" s="34"/>
      <c r="FO5" s="34"/>
      <c r="FP5" s="34"/>
      <c r="FQ5" s="34"/>
      <c r="FR5" s="34"/>
      <c r="FS5" s="34"/>
      <c r="FT5" s="34"/>
    </row>
    <row r="6" spans="1:176" ht="42" hidden="1" customHeight="1">
      <c r="A6" s="37" t="s">
        <v>59</v>
      </c>
      <c r="B6" s="38" t="s">
        <v>60</v>
      </c>
      <c r="C6" s="39">
        <v>0</v>
      </c>
      <c r="D6" s="40">
        <v>0</v>
      </c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  <c r="BF6" s="41"/>
      <c r="BG6" s="41"/>
      <c r="BH6" s="41"/>
      <c r="BI6" s="41"/>
      <c r="BJ6" s="41"/>
      <c r="BK6" s="41"/>
      <c r="BL6" s="41"/>
      <c r="BM6" s="41"/>
      <c r="BN6" s="41"/>
      <c r="BO6" s="41"/>
      <c r="BP6" s="41"/>
      <c r="BQ6" s="41"/>
      <c r="BR6" s="41"/>
      <c r="BS6" s="41"/>
      <c r="BT6" s="41"/>
      <c r="BU6" s="41"/>
      <c r="BV6" s="41"/>
      <c r="BW6" s="41"/>
      <c r="BX6" s="41"/>
      <c r="BY6" s="41"/>
      <c r="BZ6" s="41"/>
      <c r="CA6" s="41"/>
      <c r="CB6" s="41"/>
      <c r="CC6" s="41"/>
      <c r="CD6" s="41"/>
      <c r="CE6" s="41"/>
      <c r="CF6" s="41"/>
      <c r="CG6" s="41"/>
      <c r="CH6" s="41"/>
      <c r="CI6" s="41"/>
      <c r="CJ6" s="41"/>
      <c r="CK6" s="41"/>
      <c r="CL6" s="41"/>
      <c r="CM6" s="41"/>
      <c r="CN6" s="41"/>
      <c r="CO6" s="41"/>
      <c r="CP6" s="41"/>
      <c r="CQ6" s="41"/>
      <c r="CR6" s="41"/>
      <c r="CS6" s="41"/>
      <c r="CT6" s="41"/>
      <c r="CU6" s="41"/>
      <c r="CV6" s="41"/>
      <c r="CW6" s="41"/>
      <c r="CX6" s="41"/>
      <c r="CY6" s="41"/>
      <c r="CZ6" s="41"/>
      <c r="DA6" s="41"/>
      <c r="DB6" s="41"/>
      <c r="DC6" s="41"/>
      <c r="DD6" s="41"/>
      <c r="DE6" s="41"/>
      <c r="DF6" s="41"/>
      <c r="DG6" s="41"/>
      <c r="DH6" s="41"/>
      <c r="DI6" s="41"/>
      <c r="DJ6" s="41"/>
      <c r="DK6" s="41"/>
      <c r="DL6" s="41"/>
      <c r="DM6" s="41"/>
      <c r="DN6" s="41"/>
      <c r="DO6" s="41"/>
      <c r="DP6" s="41"/>
      <c r="DQ6" s="41"/>
      <c r="DR6" s="41"/>
      <c r="DS6" s="41"/>
      <c r="DT6" s="41"/>
      <c r="DU6" s="41"/>
      <c r="DV6" s="41"/>
      <c r="DW6" s="41"/>
      <c r="DX6" s="41"/>
      <c r="DY6" s="41"/>
      <c r="DZ6" s="41"/>
      <c r="EA6" s="41"/>
      <c r="EB6" s="41"/>
      <c r="EC6" s="41"/>
      <c r="ED6" s="41"/>
      <c r="EE6" s="41"/>
      <c r="EF6" s="41"/>
      <c r="EG6" s="41"/>
      <c r="EH6" s="41"/>
      <c r="EI6" s="41"/>
      <c r="EJ6" s="41"/>
      <c r="EK6" s="41"/>
      <c r="EL6" s="41"/>
      <c r="EM6" s="41"/>
      <c r="EN6" s="41"/>
      <c r="EO6" s="41"/>
      <c r="EP6" s="41"/>
      <c r="EQ6" s="41"/>
      <c r="ER6" s="41"/>
      <c r="ES6" s="41"/>
      <c r="ET6" s="41"/>
      <c r="EU6" s="41"/>
      <c r="EV6" s="41"/>
      <c r="EW6" s="41"/>
      <c r="EX6" s="41"/>
      <c r="EY6" s="41"/>
      <c r="EZ6" s="41"/>
      <c r="FA6" s="41"/>
      <c r="FB6" s="41"/>
      <c r="FC6" s="41"/>
      <c r="FD6" s="41"/>
      <c r="FE6" s="41"/>
      <c r="FF6" s="41"/>
      <c r="FG6" s="41"/>
      <c r="FH6" s="41"/>
      <c r="FI6" s="41"/>
      <c r="FJ6" s="41"/>
      <c r="FK6" s="41"/>
      <c r="FL6" s="41"/>
      <c r="FM6" s="41"/>
      <c r="FN6" s="41"/>
      <c r="FO6" s="41"/>
      <c r="FP6" s="41"/>
      <c r="FQ6" s="41"/>
      <c r="FR6" s="41"/>
      <c r="FS6" s="41"/>
      <c r="FT6" s="41"/>
    </row>
    <row r="7" spans="1:176" ht="47.25" customHeight="1">
      <c r="A7" s="37" t="s">
        <v>61</v>
      </c>
      <c r="B7" s="38" t="s">
        <v>62</v>
      </c>
      <c r="C7" s="59">
        <f>G5</f>
        <v>-1301589.6500000004</v>
      </c>
      <c r="D7" s="60">
        <f>H5</f>
        <v>-100720.62999999989</v>
      </c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  <c r="BF7" s="41"/>
      <c r="BG7" s="41"/>
      <c r="BH7" s="41"/>
      <c r="BI7" s="41"/>
      <c r="BJ7" s="41"/>
      <c r="BK7" s="41"/>
      <c r="BL7" s="41"/>
      <c r="BM7" s="41"/>
      <c r="BN7" s="41"/>
      <c r="BO7" s="41"/>
      <c r="BP7" s="41"/>
      <c r="BQ7" s="41"/>
      <c r="BR7" s="41"/>
      <c r="BS7" s="41"/>
      <c r="BT7" s="41"/>
      <c r="BU7" s="41"/>
      <c r="BV7" s="41"/>
      <c r="BW7" s="41"/>
      <c r="BX7" s="41"/>
      <c r="BY7" s="41"/>
      <c r="BZ7" s="41"/>
      <c r="CA7" s="41"/>
      <c r="CB7" s="41"/>
      <c r="CC7" s="41"/>
      <c r="CD7" s="41"/>
      <c r="CE7" s="41"/>
      <c r="CF7" s="41"/>
      <c r="CG7" s="41"/>
      <c r="CH7" s="41"/>
      <c r="CI7" s="41"/>
      <c r="CJ7" s="41"/>
      <c r="CK7" s="41"/>
      <c r="CL7" s="41"/>
      <c r="CM7" s="41"/>
      <c r="CN7" s="41"/>
      <c r="CO7" s="41"/>
      <c r="CP7" s="41"/>
      <c r="CQ7" s="41"/>
      <c r="CR7" s="41"/>
      <c r="CS7" s="41"/>
      <c r="CT7" s="41"/>
      <c r="CU7" s="41"/>
      <c r="CV7" s="41"/>
      <c r="CW7" s="41"/>
      <c r="CX7" s="41"/>
      <c r="CY7" s="41"/>
      <c r="CZ7" s="41"/>
      <c r="DA7" s="41"/>
      <c r="DB7" s="41"/>
      <c r="DC7" s="41"/>
      <c r="DD7" s="41"/>
      <c r="DE7" s="41"/>
      <c r="DF7" s="41"/>
      <c r="DG7" s="41"/>
      <c r="DH7" s="41"/>
      <c r="DI7" s="41"/>
      <c r="DJ7" s="41"/>
      <c r="DK7" s="41"/>
      <c r="DL7" s="41"/>
      <c r="DM7" s="41"/>
      <c r="DN7" s="41"/>
      <c r="DO7" s="41"/>
      <c r="DP7" s="41"/>
      <c r="DQ7" s="41"/>
      <c r="DR7" s="41"/>
      <c r="DS7" s="41"/>
      <c r="DT7" s="41"/>
      <c r="DU7" s="41"/>
      <c r="DV7" s="41"/>
      <c r="DW7" s="41"/>
      <c r="DX7" s="41"/>
      <c r="DY7" s="41"/>
      <c r="DZ7" s="41"/>
      <c r="EA7" s="41"/>
      <c r="EB7" s="41"/>
      <c r="EC7" s="41"/>
      <c r="ED7" s="41"/>
      <c r="EE7" s="41"/>
      <c r="EF7" s="41"/>
      <c r="EG7" s="41"/>
      <c r="EH7" s="41"/>
      <c r="EI7" s="41"/>
      <c r="EJ7" s="41"/>
      <c r="EK7" s="41"/>
      <c r="EL7" s="41"/>
      <c r="EM7" s="41"/>
      <c r="EN7" s="41"/>
      <c r="EO7" s="41"/>
      <c r="EP7" s="41"/>
      <c r="EQ7" s="41"/>
      <c r="ER7" s="41"/>
      <c r="ES7" s="41"/>
      <c r="ET7" s="41"/>
      <c r="EU7" s="41"/>
      <c r="EV7" s="41"/>
      <c r="EW7" s="41"/>
      <c r="EX7" s="41"/>
      <c r="EY7" s="41"/>
      <c r="EZ7" s="41"/>
      <c r="FA7" s="41"/>
      <c r="FB7" s="41"/>
      <c r="FC7" s="41"/>
      <c r="FD7" s="41"/>
      <c r="FE7" s="41"/>
      <c r="FF7" s="41"/>
      <c r="FG7" s="41"/>
      <c r="FH7" s="41"/>
      <c r="FI7" s="41"/>
      <c r="FJ7" s="41"/>
      <c r="FK7" s="41"/>
      <c r="FL7" s="41"/>
      <c r="FM7" s="41"/>
      <c r="FN7" s="41"/>
      <c r="FO7" s="41"/>
      <c r="FP7" s="41"/>
      <c r="FQ7" s="41"/>
      <c r="FR7" s="41"/>
      <c r="FS7" s="41"/>
      <c r="FT7" s="41"/>
    </row>
    <row r="8" spans="1:176" ht="63" customHeight="1" thickBot="1">
      <c r="A8" s="42" t="s">
        <v>63</v>
      </c>
      <c r="B8" s="43" t="s">
        <v>4</v>
      </c>
      <c r="C8" s="52">
        <f>G5</f>
        <v>-1301589.6500000004</v>
      </c>
      <c r="D8" s="53">
        <f>H5</f>
        <v>-100720.62999999989</v>
      </c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  <c r="BM8" s="41"/>
      <c r="BN8" s="41"/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1"/>
      <c r="BZ8" s="41"/>
      <c r="CA8" s="41"/>
      <c r="CB8" s="41"/>
      <c r="CC8" s="41"/>
      <c r="CD8" s="41"/>
      <c r="CE8" s="41"/>
      <c r="CF8" s="41"/>
      <c r="CG8" s="41"/>
      <c r="CH8" s="41"/>
      <c r="CI8" s="41"/>
      <c r="CJ8" s="41"/>
      <c r="CK8" s="41"/>
      <c r="CL8" s="41"/>
      <c r="CM8" s="41"/>
      <c r="CN8" s="41"/>
      <c r="CO8" s="41"/>
      <c r="CP8" s="41"/>
      <c r="CQ8" s="41"/>
      <c r="CR8" s="41"/>
      <c r="CS8" s="41"/>
      <c r="CT8" s="41"/>
      <c r="CU8" s="41"/>
      <c r="CV8" s="41"/>
      <c r="CW8" s="41"/>
      <c r="CX8" s="41"/>
      <c r="CY8" s="41"/>
      <c r="CZ8" s="41"/>
      <c r="DA8" s="41"/>
      <c r="DB8" s="41"/>
      <c r="DC8" s="41"/>
      <c r="DD8" s="41"/>
      <c r="DE8" s="41"/>
      <c r="DF8" s="41"/>
      <c r="DG8" s="41"/>
      <c r="DH8" s="41"/>
      <c r="DI8" s="41"/>
      <c r="DJ8" s="41"/>
      <c r="DK8" s="41"/>
      <c r="DL8" s="41"/>
      <c r="DM8" s="41"/>
      <c r="DN8" s="41"/>
      <c r="DO8" s="41"/>
      <c r="DP8" s="41"/>
      <c r="DQ8" s="41"/>
      <c r="DR8" s="41"/>
      <c r="DS8" s="41"/>
      <c r="DT8" s="41"/>
      <c r="DU8" s="41"/>
      <c r="DV8" s="41"/>
      <c r="DW8" s="41"/>
      <c r="DX8" s="41"/>
      <c r="DY8" s="41"/>
      <c r="DZ8" s="41"/>
      <c r="EA8" s="41"/>
      <c r="EB8" s="41"/>
      <c r="EC8" s="41"/>
      <c r="ED8" s="41"/>
      <c r="EE8" s="41"/>
      <c r="EF8" s="41"/>
      <c r="EG8" s="41"/>
      <c r="EH8" s="41"/>
      <c r="EI8" s="41"/>
      <c r="EJ8" s="41"/>
      <c r="EK8" s="41"/>
      <c r="EL8" s="41"/>
      <c r="EM8" s="41"/>
      <c r="EN8" s="41"/>
      <c r="EO8" s="41"/>
      <c r="EP8" s="41"/>
      <c r="EQ8" s="41"/>
      <c r="ER8" s="41"/>
      <c r="ES8" s="41"/>
      <c r="ET8" s="41"/>
      <c r="EU8" s="41"/>
      <c r="EV8" s="41"/>
      <c r="EW8" s="41"/>
      <c r="EX8" s="41"/>
      <c r="EY8" s="41"/>
      <c r="EZ8" s="41"/>
      <c r="FA8" s="41"/>
      <c r="FB8" s="41"/>
      <c r="FC8" s="41"/>
      <c r="FD8" s="41"/>
      <c r="FE8" s="41"/>
      <c r="FF8" s="41"/>
      <c r="FG8" s="41"/>
      <c r="FH8" s="41"/>
      <c r="FI8" s="41"/>
      <c r="FJ8" s="41"/>
      <c r="FK8" s="41"/>
      <c r="FL8" s="41"/>
      <c r="FM8" s="41"/>
      <c r="FN8" s="41"/>
      <c r="FO8" s="41"/>
      <c r="FP8" s="41"/>
      <c r="FQ8" s="41"/>
      <c r="FR8" s="41"/>
      <c r="FS8" s="41"/>
      <c r="FT8" s="41"/>
    </row>
    <row r="9" spans="1:176" s="47" customFormat="1">
      <c r="A9" s="44"/>
      <c r="B9" s="45"/>
      <c r="C9" s="46"/>
      <c r="D9" s="46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  <c r="BF9" s="44"/>
      <c r="BG9" s="44"/>
      <c r="BH9" s="44"/>
      <c r="BI9" s="44"/>
      <c r="BJ9" s="44"/>
      <c r="BK9" s="44"/>
      <c r="BL9" s="44"/>
      <c r="BM9" s="44"/>
      <c r="BN9" s="44"/>
      <c r="BO9" s="44"/>
      <c r="BP9" s="44"/>
      <c r="BQ9" s="44"/>
      <c r="BR9" s="44"/>
      <c r="BS9" s="44"/>
      <c r="BT9" s="44"/>
      <c r="BU9" s="44"/>
      <c r="BV9" s="44"/>
      <c r="BW9" s="44"/>
      <c r="BX9" s="44"/>
      <c r="BY9" s="44"/>
      <c r="BZ9" s="44"/>
      <c r="CA9" s="44"/>
      <c r="CB9" s="44"/>
      <c r="CC9" s="44"/>
      <c r="CD9" s="44"/>
      <c r="CE9" s="44"/>
      <c r="CF9" s="44"/>
      <c r="CG9" s="44"/>
      <c r="CH9" s="44"/>
      <c r="CI9" s="44"/>
      <c r="CJ9" s="44"/>
      <c r="CK9" s="44"/>
      <c r="CL9" s="44"/>
      <c r="CM9" s="44"/>
      <c r="CN9" s="44"/>
      <c r="CO9" s="44"/>
      <c r="CP9" s="44"/>
      <c r="CQ9" s="44"/>
      <c r="CR9" s="44"/>
      <c r="CS9" s="44"/>
      <c r="CT9" s="44"/>
      <c r="CU9" s="44"/>
      <c r="CV9" s="44"/>
      <c r="CW9" s="44"/>
      <c r="CX9" s="44"/>
      <c r="CY9" s="44"/>
      <c r="CZ9" s="44"/>
      <c r="DA9" s="44"/>
      <c r="DB9" s="44"/>
      <c r="DC9" s="44"/>
      <c r="DD9" s="44"/>
      <c r="DE9" s="44"/>
      <c r="DF9" s="44"/>
      <c r="DG9" s="44"/>
      <c r="DH9" s="44"/>
      <c r="DI9" s="44"/>
      <c r="DJ9" s="44"/>
      <c r="DK9" s="44"/>
      <c r="DL9" s="44"/>
      <c r="DM9" s="44"/>
      <c r="DN9" s="44"/>
      <c r="DO9" s="44"/>
      <c r="DP9" s="44"/>
      <c r="DQ9" s="44"/>
      <c r="DR9" s="44"/>
      <c r="DS9" s="44"/>
      <c r="DT9" s="44"/>
      <c r="DU9" s="44"/>
      <c r="DV9" s="44"/>
      <c r="DW9" s="44"/>
      <c r="DX9" s="44"/>
      <c r="DY9" s="44"/>
      <c r="DZ9" s="44"/>
      <c r="EA9" s="44"/>
      <c r="EB9" s="44"/>
      <c r="EC9" s="44"/>
      <c r="ED9" s="44"/>
      <c r="EE9" s="44"/>
      <c r="EF9" s="44"/>
      <c r="EG9" s="44"/>
      <c r="EH9" s="44"/>
      <c r="EI9" s="44"/>
      <c r="EJ9" s="44"/>
      <c r="EK9" s="44"/>
      <c r="EL9" s="44"/>
      <c r="EM9" s="44"/>
      <c r="EN9" s="44"/>
      <c r="EO9" s="44"/>
      <c r="EP9" s="44"/>
      <c r="EQ9" s="44"/>
      <c r="ER9" s="44"/>
      <c r="ES9" s="44"/>
      <c r="ET9" s="44"/>
      <c r="EU9" s="44"/>
      <c r="EV9" s="44"/>
      <c r="EW9" s="44"/>
      <c r="EX9" s="44"/>
      <c r="EY9" s="44"/>
      <c r="EZ9" s="44"/>
      <c r="FA9" s="44"/>
      <c r="FB9" s="44"/>
      <c r="FC9" s="44"/>
      <c r="FD9" s="44"/>
      <c r="FE9" s="44"/>
      <c r="FF9" s="44"/>
      <c r="FG9" s="44"/>
      <c r="FH9" s="44"/>
      <c r="FI9" s="44"/>
      <c r="FJ9" s="44"/>
      <c r="FK9" s="44"/>
      <c r="FL9" s="44"/>
      <c r="FM9" s="44"/>
      <c r="FN9" s="44"/>
      <c r="FO9" s="44"/>
      <c r="FP9" s="44"/>
      <c r="FQ9" s="44"/>
      <c r="FR9" s="44"/>
      <c r="FS9" s="44"/>
      <c r="FT9" s="44"/>
    </row>
    <row r="12" spans="1:176">
      <c r="C12" s="49"/>
      <c r="D12" s="49"/>
    </row>
  </sheetData>
  <mergeCells count="1">
    <mergeCell ref="A1:D1"/>
  </mergeCells>
  <printOptions horizontalCentered="1"/>
  <pageMargins left="0" right="0" top="0" bottom="0" header="0" footer="0"/>
  <pageSetup paperSize="9" scale="66" orientation="portrait" r:id="rId1"/>
  <colBreaks count="1" manualBreakCount="1">
    <brk id="4" max="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Доходы</vt:lpstr>
      <vt:lpstr>Расходы</vt:lpstr>
      <vt:lpstr>Лист1</vt:lpstr>
      <vt:lpstr>Доходы!Заголовки_для_печати</vt:lpstr>
      <vt:lpstr>Расходы!Заголовки_для_печати</vt:lpstr>
      <vt:lpstr>Доходы!Область_печати</vt:lpstr>
      <vt:lpstr>Лист1!Область_печати</vt:lpstr>
      <vt:lpstr>Расходы!Область_печати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"ЛИТ БАРС" (г.Ижевск)</dc:creator>
  <cp:lastModifiedBy>Поселение-1</cp:lastModifiedBy>
  <cp:lastPrinted>2020-05-12T13:17:58Z</cp:lastPrinted>
  <dcterms:created xsi:type="dcterms:W3CDTF">2005-02-01T12:32:18Z</dcterms:created>
  <dcterms:modified xsi:type="dcterms:W3CDTF">2021-02-05T11:07:32Z</dcterms:modified>
</cp:coreProperties>
</file>